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anthini\Desktop\ESSR 2024 Tamil\ESS Tamil Final -2024\"/>
    </mc:Choice>
  </mc:AlternateContent>
  <xr:revisionPtr revIDLastSave="0" documentId="13_ncr:1_{542D71AD-50E1-495A-BECB-93F1EB3E97BD}" xr6:coauthVersionLast="47" xr6:coauthVersionMax="47" xr10:uidLastSave="{00000000-0000-0000-0000-000000000000}"/>
  <bookViews>
    <workbookView xWindow="-120" yWindow="-120" windowWidth="29040" windowHeight="15720" tabRatio="836" activeTab="8" xr2:uid="{00000000-000D-0000-FFFF-FFFF00000000}"/>
  </bookViews>
  <sheets>
    <sheet name="Table 1" sheetId="2" r:id="rId1"/>
    <sheet name="Table 2" sheetId="3" r:id="rId2"/>
    <sheet name="Table 3" sheetId="4" r:id="rId3"/>
    <sheet name="Table 4" sheetId="5" r:id="rId4"/>
    <sheet name="Table 5" sheetId="6" r:id="rId5"/>
    <sheet name="Table 6" sheetId="7" r:id="rId6"/>
    <sheet name="Table 7" sheetId="8" r:id="rId7"/>
    <sheet name="Table 8" sheetId="11" r:id="rId8"/>
    <sheet name="Table 9" sheetId="10" r:id="rId9"/>
  </sheets>
  <definedNames>
    <definedName name="_xlnm.Print_Area" localSheetId="0">'Table 1'!$B$2:$M$42</definedName>
    <definedName name="_xlnm.Print_Area" localSheetId="1">'Table 2'!$B$2:$M$39</definedName>
    <definedName name="_xlnm.Print_Area" localSheetId="2">'Table 3'!$B$2:$L$45</definedName>
    <definedName name="_xlnm.Print_Area" localSheetId="3">'Table 4'!$B$2:$M$49</definedName>
    <definedName name="_xlnm.Print_Area" localSheetId="4">'Table 5'!$B$2:$L$56</definedName>
    <definedName name="_xlnm.Print_Area" localSheetId="5">'Table 6'!$B$2:$L$46</definedName>
    <definedName name="_xlnm.Print_Area" localSheetId="6">'Table 7'!$B$2:$O$57</definedName>
    <definedName name="_xlnm.Print_Area" localSheetId="7">'Table 8'!$B$2:$N$41</definedName>
    <definedName name="_xlnm.Print_Area" localSheetId="8">'Table 9'!$B$2:$L$41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8" l="1"/>
  <c r="M22" i="8"/>
</calcChain>
</file>

<file path=xl/sharedStrings.xml><?xml version="1.0" encoding="utf-8"?>
<sst xmlns="http://schemas.openxmlformats.org/spreadsheetml/2006/main" count="768" uniqueCount="494">
  <si>
    <t>-</t>
  </si>
  <si>
    <t>6.00-6.50</t>
  </si>
  <si>
    <t>8.40-8.44</t>
  </si>
  <si>
    <t>8.10-8.25</t>
  </si>
  <si>
    <t>8.90-9.00</t>
  </si>
  <si>
    <t>7.40-7.55</t>
  </si>
  <si>
    <t>4.53-4.55</t>
  </si>
  <si>
    <t>5.88-6.00</t>
  </si>
  <si>
    <t>15.50-15.50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</si>
  <si>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</si>
  <si>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</si>
  <si>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</si>
  <si>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</si>
  <si>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</si>
  <si>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</si>
  <si>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</si>
  <si>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</si>
  <si>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</si>
  <si>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</si>
  <si>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-</t>
  </si>
  <si>
    <t> </t>
  </si>
  <si>
    <t> 256 </t>
  </si>
  <si>
    <t> 64 </t>
  </si>
  <si>
    <t>3,170 </t>
  </si>
  <si>
    <t>17,991.0 </t>
  </si>
  <si>
    <t>26,015.3 </t>
  </si>
  <si>
    <t>9.05-9.40</t>
  </si>
  <si>
    <t>             1.3 </t>
  </si>
  <si>
    <t>             0.7 </t>
  </si>
  <si>
    <t>         410.6 </t>
  </si>
  <si>
    <t>             4.4 </t>
  </si>
  <si>
    <t>     4,248.9 </t>
  </si>
  <si>
    <t>   10,654.2 </t>
  </si>
  <si>
    <t>     3,068.4 </t>
  </si>
  <si>
    <t>           11.1 </t>
  </si>
  <si>
    <t>             3.3 </t>
  </si>
  <si>
    <t>(a)</t>
  </si>
  <si>
    <t>(b)</t>
  </si>
  <si>
    <t>(c)</t>
  </si>
  <si>
    <t>(d)</t>
  </si>
  <si>
    <t>(e)</t>
  </si>
  <si>
    <t>(f)</t>
  </si>
  <si>
    <r>
      <t>M</t>
    </r>
    <r>
      <rPr>
        <vertAlign val="subscript"/>
        <sz val="10"/>
        <color rgb="FF2B2A29"/>
        <rFont val="Calibri"/>
        <family val="2"/>
        <scheme val="minor"/>
      </rPr>
      <t>2b</t>
    </r>
  </si>
  <si>
    <t xml:space="preserve">62.5
</t>
  </si>
  <si>
    <t>Kf;fpa nghUshjhuf; Fwpfhl;bfs;</t>
  </si>
  <si>
    <t>ml;ltiz 01</t>
  </si>
  <si>
    <t>Fbj;njhifapay;</t>
  </si>
  <si>
    <t xml:space="preserve">cz;ikj; Jiw </t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</si>
  <si>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</si>
  <si>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eLthz;Lf; Fbj;njhif&gt; ’000</t>
    </r>
    <r>
      <rPr>
        <vertAlign val="superscript"/>
        <sz val="10"/>
        <color rgb="FF2B2A29"/>
        <rFont val="Baamini"/>
      </rPr>
      <t>(M)</t>
    </r>
  </si>
  <si>
    <r>
      <t xml:space="preserve">eLthz;Lf; Fbj;njhif tsHr;rp&gt; </t>
    </r>
    <r>
      <rPr>
        <sz val="10"/>
        <color rgb="FF2B2A29"/>
        <rFont val="Angsana New"/>
        <family val="1"/>
        <charset val="222"/>
      </rPr>
      <t>%</t>
    </r>
  </si>
  <si>
    <r>
      <t>njhopw;gil gq;Nfw;G tPjk;</t>
    </r>
    <r>
      <rPr>
        <sz val="10"/>
        <color rgb="FF2B2A29"/>
        <rFont val="Angsana New"/>
        <family val="1"/>
        <charset val="222"/>
      </rPr>
      <t xml:space="preserve"> %</t>
    </r>
    <r>
      <rPr>
        <sz val="10"/>
        <color rgb="FF2B2A29"/>
        <rFont val="Baamini"/>
      </rPr>
      <t xml:space="preserve"> 
(tPl;Lj;Jiw Fbj;njhifapd; </t>
    </r>
    <r>
      <rPr>
        <sz val="10"/>
        <color rgb="FF2B2A29"/>
        <rFont val="Angsana New"/>
        <family val="1"/>
        <charset val="222"/>
      </rPr>
      <t>%</t>
    </r>
    <r>
      <rPr>
        <sz val="10"/>
        <color rgb="FF2B2A29"/>
        <rFont val="Baamini"/>
      </rPr>
      <t xml:space="preserve"> Mf)</t>
    </r>
    <r>
      <rPr>
        <vertAlign val="superscript"/>
        <sz val="10"/>
        <color rgb="FF2B2A29"/>
        <rFont val="Baamini"/>
      </rPr>
      <t>(&lt;)</t>
    </r>
  </si>
  <si>
    <r>
      <rPr>
        <sz val="10"/>
        <color rgb="FF2B2A29"/>
        <rFont val="Baamini"/>
      </rPr>
      <t>njhopypd;ik&gt; njhopw;gilapd; % Mf</t>
    </r>
    <r>
      <rPr>
        <vertAlign val="superscript"/>
        <sz val="10"/>
        <color rgb="FF2B2A29"/>
        <rFont val="Baamini"/>
      </rPr>
      <t>(&lt;)</t>
    </r>
  </si>
  <si>
    <t>nkh.Nj.t (re;ij tpiyfspy;):</t>
  </si>
  <si>
    <t xml:space="preserve">jiyf;Fhpa nkh.Nj.t: </t>
  </si>
  <si>
    <t>nkh.c.c (re;ij tpiyfspy;):</t>
  </si>
  <si>
    <r>
      <t>epiyahd tpiyfspy;&gt; nghUshjhu 
 eltbf;iffspd;gb nkh.c.c&gt; nkh.c.c% Mf</t>
    </r>
    <r>
      <rPr>
        <b/>
        <vertAlign val="superscript"/>
        <sz val="10"/>
        <color rgb="FF3BBAC9"/>
        <rFont val="Baamini"/>
      </rPr>
      <t>(c)</t>
    </r>
  </si>
  <si>
    <t>Ntshz;ik</t>
  </si>
  <si>
    <t>ifj;njhopy;</t>
  </si>
  <si>
    <t>gzpfs;</t>
  </si>
  <si>
    <t>cw;gj;jpfs; kPjhd cjTnjhiffisf; fopj;j thpfs;</t>
  </si>
  <si>
    <r>
      <rPr>
        <b/>
        <sz val="10"/>
        <color rgb="FF3BBAC9"/>
        <rFont val="Baamini"/>
      </rPr>
      <t>eilKiwr; re;ij tpiyfspy; nrytpdKk; Nrkpg;Gk;&gt; nkh.c.c&gt; nkh.c.c% Mf</t>
    </r>
    <r>
      <rPr>
        <b/>
        <vertAlign val="superscript"/>
        <sz val="10"/>
        <color rgb="FF3BBAC9"/>
        <rFont val="Baamini"/>
      </rPr>
      <t>(c)</t>
    </r>
  </si>
  <si>
    <t>EfHT</t>
  </si>
  <si>
    <t>jdpahH EfHT</t>
  </si>
  <si>
    <t>mur EfHT</t>
  </si>
  <si>
    <t>KjyPL</t>
  </si>
  <si>
    <t>cs;ehl;Lr; Nrkpg;Gf;fs;</t>
  </si>
  <si>
    <t xml:space="preserve">Njrpa Nrkpg;Gf;fs; </t>
  </si>
  <si>
    <t xml:space="preserve">jw;fhypfkhdit </t>
  </si>
  <si>
    <t xml:space="preserve">Fbj;njhif kw;Wk; tPlikg;G njhifkjpg;ig mbg;gilahff; nfhz;lJ - 2012 </t>
  </si>
  <si>
    <t>jpUj;jg;gl;lJ</t>
  </si>
  <si>
    <t>tPl;Lj;Jiw Fbj;njhif taJ 15,w;Fk; mjw;F Nkw;gl;ltHfSk; njhopw;gilapd; fzpg;gPl;bw;fhf ghprPyid nra;ag;gLfpd;wdH.</t>
  </si>
  <si>
    <t>nkh.c.cw;gj;jp kjpg;gPLfis mbg;gilahff; nfhz;lJ (mbg;gil Mz;L 2015)</t>
  </si>
  <si>
    <t>nkh.c.cw;gj;jp kjpg;gPLfis mbg;gilahff; nfhz;lJ (mbg;gil Mz;L 2010)</t>
  </si>
  <si>
    <t>2015,ypUe;J&gt; fhyhz;L ruhrhp nryhtzp tPjq;fisg; gad;gLj;jp fzpg;gplg;gl;l I.m.nlhyH epajpfspy; fhyhz;L nkh.c.cÆnkhj;j Njrpa tUkhdj;ij mbg;gilahff; nfhz;lJ</t>
  </si>
  <si>
    <t>m.nlhyH epajpfspYs;s nkhj;j Njrpa tUkhdj;jpd; ngWkjpahf;fj;jpw;fhd Mz;L ruhrhp tPjj;Jld; xg;gpLifapy;&gt; fhyhz;L ruhrhp nryhtzp tPjq;fisg; gad;gLj;JtjpYs;s NtWghLfs; fhuzkhf ,g;ngWkjpfs; njhifkjpg;G kw;Wk; Gs;sptpguj; jpizf;fsj;jpy; ntspaplg;gl;l ngWkjpfspypUe;J NtWglyhk;.</t>
  </si>
  <si>
    <t>Fwpg;G:2016 A+iyapy;&gt; njhifkjpg;Gg; Gs;sptpguj; jpizf;fsk; 2011,ypUe;J kPs;epiwNaw;wg;gl;l kw;Wk; jpUj;jg;gl;l njhopw;gilj; juTj; njhlHfis ntspapl;bUf;fpwJ.</t>
  </si>
  <si>
    <t>gjpthsH ehafj; jpizf;fsk;</t>
  </si>
  <si>
    <t>njhifkjpg;G kw;Wk; Gs;sptpguj; jpizf;fsk;</t>
  </si>
  <si>
    <t xml:space="preserve">%yq;fs;: </t>
  </si>
  <si>
    <t>(m)</t>
  </si>
  <si>
    <t>(M)</t>
  </si>
  <si>
    <t>(,)</t>
  </si>
  <si>
    <t>(&lt;)</t>
  </si>
  <si>
    <t>(C)</t>
  </si>
  <si>
    <t>(v)</t>
  </si>
  <si>
    <t>(V)</t>
  </si>
  <si>
    <t>&amp;.gpy;.</t>
  </si>
  <si>
    <r>
      <t>I.m.nlhyH gpy;.</t>
    </r>
    <r>
      <rPr>
        <vertAlign val="superscript"/>
        <sz val="10"/>
        <color rgb="FF2B2A29"/>
        <rFont val="Baamini"/>
      </rPr>
      <t>(v)</t>
    </r>
  </si>
  <si>
    <t>&amp;.</t>
  </si>
  <si>
    <r>
      <t>I.m.nlhyH</t>
    </r>
    <r>
      <rPr>
        <vertAlign val="superscript"/>
        <sz val="10"/>
        <color rgb="FF2B2A29"/>
        <rFont val="Baamini"/>
      </rPr>
      <t>(v)(V)</t>
    </r>
  </si>
  <si>
    <r>
      <rPr>
        <sz val="10"/>
        <color rgb="FF2B2A29"/>
        <rFont val="Baamini"/>
      </rPr>
      <t>I.m.nlhyH gpy;.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v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</si>
  <si>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rPr>
        <sz val="10"/>
        <color rgb="FF2B2A29"/>
        <rFont val="Baamini"/>
      </rPr>
      <t xml:space="preserve">cz;ik nkh.c.c tsh;r;rp&gt; </t>
    </r>
    <r>
      <rPr>
        <sz val="10"/>
        <color rgb="FF2B2A29"/>
        <rFont val="AngsanaUPC"/>
        <family val="1"/>
        <charset val="222"/>
      </rPr>
      <t>%</t>
    </r>
  </si>
  <si>
    <r>
      <t xml:space="preserve">10,125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</si>
  <si>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77.6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</si>
  <si>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487,298 </t>
    </r>
    <r>
      <rPr>
        <vertAlign val="superscript"/>
        <sz val="10"/>
        <color rgb="FF2B2A29"/>
        <rFont val="Baamini"/>
      </rPr>
      <t>(C)</t>
    </r>
  </si>
  <si>
    <r>
      <t xml:space="preserve">3,732 </t>
    </r>
    <r>
      <rPr>
        <vertAlign val="superscript"/>
        <sz val="10"/>
        <color rgb="FF2B2A29"/>
        <rFont val="Baamini"/>
      </rPr>
      <t>(C)</t>
    </r>
  </si>
  <si>
    <r>
      <t xml:space="preserve">10,361 </t>
    </r>
    <r>
      <rPr>
        <vertAlign val="superscript"/>
        <sz val="10"/>
        <color rgb="FF2B2A29"/>
        <rFont val="Baamini"/>
      </rPr>
      <t>(C)</t>
    </r>
  </si>
  <si>
    <r>
      <t xml:space="preserve">79.4 </t>
    </r>
    <r>
      <rPr>
        <vertAlign val="superscript"/>
        <sz val="10"/>
        <color rgb="FF2B2A29"/>
        <rFont val="Baamini"/>
      </rPr>
      <t>(C)</t>
    </r>
  </si>
  <si>
    <r>
      <t xml:space="preserve">5.0 </t>
    </r>
    <r>
      <rPr>
        <vertAlign val="superscript"/>
        <sz val="10"/>
        <color rgb="FF2B2A29"/>
        <rFont val="Baamini"/>
      </rPr>
      <t>(C)</t>
    </r>
  </si>
  <si>
    <r>
      <t xml:space="preserve">29.8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</si>
  <si>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24.2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</si>
  <si>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32.3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</si>
  <si>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8.4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</si>
  <si>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67.4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</si>
  <si>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75.8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</si>
  <si>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9.2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</si>
  <si>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26.9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</si>
  <si>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7.8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</si>
  <si>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56.1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</si>
  <si>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5.0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</si>
  <si>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21,453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</si>
  <si>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1.2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</si>
  <si>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21,670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</si>
  <si>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1.1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</si>
  <si>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21,803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</si>
  <si>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0.6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</si>
  <si>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21,919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</si>
  <si>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0.5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</si>
  <si>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22,156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</si>
  <si>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1.1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</si>
  <si>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22,181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</si>
  <si>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0.1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</si>
  <si>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15,223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</si>
  <si>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82.1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</si>
  <si>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694,520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</si>
  <si>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17,217 </t>
    </r>
    <r>
      <rPr>
        <vertAlign val="superscript"/>
        <sz val="10"/>
        <color rgb="FF2B2A29"/>
        <rFont val="Baamini"/>
      </rPr>
      <t>(m)(&lt;)</t>
    </r>
  </si>
  <si>
    <r>
      <t xml:space="preserve">86.6 </t>
    </r>
    <r>
      <rPr>
        <vertAlign val="superscript"/>
        <sz val="10"/>
        <color rgb="FF2B2A29"/>
        <rFont val="Baamini"/>
      </rPr>
      <t>(m)(&lt;)</t>
    </r>
  </si>
  <si>
    <r>
      <t xml:space="preserve">777,073 </t>
    </r>
    <r>
      <rPr>
        <vertAlign val="superscript"/>
        <sz val="10"/>
        <color rgb="FF2B2A29"/>
        <rFont val="Baamini"/>
      </rPr>
      <t>(m)(&lt;)</t>
    </r>
  </si>
  <si>
    <r>
      <t xml:space="preserve">3,910 </t>
    </r>
    <r>
      <rPr>
        <vertAlign val="superscript"/>
        <sz val="10"/>
        <color rgb="FF2B2A29"/>
        <rFont val="Baamini"/>
      </rPr>
      <t>(m)(&lt;)</t>
    </r>
  </si>
  <si>
    <r>
      <t xml:space="preserve">17,612 </t>
    </r>
    <r>
      <rPr>
        <vertAlign val="superscript"/>
        <sz val="10"/>
        <color rgb="FF2B2A29"/>
        <rFont val="Baamini"/>
      </rPr>
      <t>(m)(&lt;)</t>
    </r>
  </si>
  <si>
    <r>
      <t xml:space="preserve">88.6 </t>
    </r>
    <r>
      <rPr>
        <vertAlign val="superscript"/>
        <sz val="10"/>
        <color rgb="FF2B2A29"/>
        <rFont val="Baamini"/>
      </rPr>
      <t>(m)(&lt;)</t>
    </r>
  </si>
  <si>
    <r>
      <t xml:space="preserve">4.2 </t>
    </r>
    <r>
      <rPr>
        <vertAlign val="superscript"/>
        <sz val="10"/>
        <color rgb="FF2B2A29"/>
        <rFont val="Baamini"/>
      </rPr>
      <t>(m)(&lt;)</t>
    </r>
  </si>
  <si>
    <r>
      <t xml:space="preserve">3,747 </t>
    </r>
    <r>
      <rPr>
        <vertAlign val="superscript"/>
        <sz val="10"/>
        <color rgb="FF2B2A29"/>
        <rFont val="Baamini"/>
      </rPr>
      <t>(&lt;)</t>
    </r>
  </si>
  <si>
    <r>
      <t xml:space="preserve">15,646 </t>
    </r>
    <r>
      <rPr>
        <vertAlign val="superscript"/>
        <sz val="10"/>
        <color rgb="FF2B2A29"/>
        <rFont val="Baamini"/>
      </rPr>
      <t>(&lt;)</t>
    </r>
  </si>
  <si>
    <r>
      <t xml:space="preserve">84.4 </t>
    </r>
    <r>
      <rPr>
        <vertAlign val="superscript"/>
        <sz val="10"/>
        <color rgb="FF2B2A29"/>
        <rFont val="Baamini"/>
      </rPr>
      <t>(&lt;)</t>
    </r>
  </si>
  <si>
    <r>
      <t>(4.6)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(&lt;)</t>
    </r>
  </si>
  <si>
    <r>
      <t xml:space="preserve">23,433 </t>
    </r>
    <r>
      <rPr>
        <vertAlign val="superscript"/>
        <sz val="10"/>
        <color rgb="FF2B2A29"/>
        <rFont val="Baamini"/>
      </rPr>
      <t>(m)(&lt;)</t>
    </r>
  </si>
  <si>
    <r>
      <t xml:space="preserve">74.9 </t>
    </r>
    <r>
      <rPr>
        <vertAlign val="superscript"/>
        <sz val="10"/>
        <color rgb="FF2B2A29"/>
        <rFont val="Baamini"/>
      </rPr>
      <t>(m)(&lt;)</t>
    </r>
  </si>
  <si>
    <r>
      <t xml:space="preserve">1,056,424 </t>
    </r>
    <r>
      <rPr>
        <vertAlign val="superscript"/>
        <sz val="10"/>
        <color rgb="FF2B2A29"/>
        <rFont val="Baamini"/>
      </rPr>
      <t>(m)(&lt;)</t>
    </r>
  </si>
  <si>
    <r>
      <t xml:space="preserve">3,378 </t>
    </r>
    <r>
      <rPr>
        <vertAlign val="superscript"/>
        <sz val="10"/>
        <color rgb="FF2B2A29"/>
        <rFont val="Baamini"/>
      </rPr>
      <t>(m)(&lt;)</t>
    </r>
  </si>
  <si>
    <r>
      <t xml:space="preserve">24,064 </t>
    </r>
    <r>
      <rPr>
        <vertAlign val="superscript"/>
        <sz val="10"/>
        <color rgb="FF2B2A29"/>
        <rFont val="Baamini"/>
      </rPr>
      <t>(m)(&lt;)</t>
    </r>
  </si>
  <si>
    <r>
      <t xml:space="preserve">76.8 </t>
    </r>
    <r>
      <rPr>
        <vertAlign val="superscript"/>
        <sz val="10"/>
        <color rgb="FF2B2A29"/>
        <rFont val="Baamini"/>
      </rPr>
      <t>(m)(&lt;)</t>
    </r>
  </si>
  <si>
    <r>
      <t xml:space="preserve">(7.3) </t>
    </r>
    <r>
      <rPr>
        <vertAlign val="superscript"/>
        <sz val="10"/>
        <color rgb="FF2B2A29"/>
        <rFont val="Baamini"/>
      </rPr>
      <t>(m)(&lt;)</t>
    </r>
  </si>
  <si>
    <r>
      <t>7.5</t>
    </r>
    <r>
      <rPr>
        <vertAlign val="superscript"/>
        <sz val="10"/>
        <color rgb="FF2B2A29"/>
        <rFont val="Baamini"/>
      </rPr>
      <t>(&lt;)</t>
    </r>
  </si>
  <si>
    <r>
      <t>29.6</t>
    </r>
    <r>
      <rPr>
        <vertAlign val="superscript"/>
        <sz val="10"/>
        <color rgb="FF2B2A29"/>
        <rFont val="Baamini"/>
      </rPr>
      <t>(&lt;)</t>
    </r>
  </si>
  <si>
    <r>
      <t>56.9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(&lt;)</t>
    </r>
  </si>
  <si>
    <r>
      <t>6.1</t>
    </r>
    <r>
      <rPr>
        <vertAlign val="superscript"/>
        <sz val="10"/>
        <color rgb="FF2B2A29"/>
        <rFont val="Baamini"/>
      </rPr>
      <t>(&lt;)</t>
    </r>
  </si>
  <si>
    <r>
      <t xml:space="preserve">73.3 </t>
    </r>
    <r>
      <rPr>
        <vertAlign val="superscript"/>
        <sz val="10"/>
        <color rgb="FF2B2A29"/>
        <rFont val="Baamini"/>
      </rPr>
      <t>(&lt;)</t>
    </r>
  </si>
  <si>
    <r>
      <t>62.9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(&lt;)</t>
    </r>
  </si>
  <si>
    <r>
      <t xml:space="preserve">10.4 </t>
    </r>
    <r>
      <rPr>
        <vertAlign val="superscript"/>
        <sz val="10"/>
        <color rgb="FF2B2A29"/>
        <rFont val="Baamini"/>
      </rPr>
      <t>(&lt;)</t>
    </r>
  </si>
  <si>
    <r>
      <t>32.9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(&lt;)</t>
    </r>
  </si>
  <si>
    <r>
      <t xml:space="preserve">26.7 </t>
    </r>
    <r>
      <rPr>
        <vertAlign val="superscript"/>
        <sz val="10"/>
        <color rgb="FF2B2A29"/>
        <rFont val="Baamini"/>
      </rPr>
      <t>(&lt;)</t>
    </r>
  </si>
  <si>
    <r>
      <t xml:space="preserve">31.3 </t>
    </r>
    <r>
      <rPr>
        <vertAlign val="superscript"/>
        <sz val="10"/>
        <color rgb="FF2B2A29"/>
        <rFont val="Baamini"/>
      </rPr>
      <t>(&lt;)</t>
    </r>
  </si>
  <si>
    <r>
      <t xml:space="preserve">7.2 </t>
    </r>
    <r>
      <rPr>
        <vertAlign val="superscript"/>
        <sz val="10"/>
        <color rgb="FF2B2A29"/>
        <rFont val="Baamini"/>
      </rPr>
      <t>(m)(&lt;)</t>
    </r>
  </si>
  <si>
    <r>
      <t xml:space="preserve">30.0 </t>
    </r>
    <r>
      <rPr>
        <vertAlign val="superscript"/>
        <sz val="10"/>
        <color rgb="FF2B2A29"/>
        <rFont val="Baamini"/>
      </rPr>
      <t>(m)(&lt;)</t>
    </r>
  </si>
  <si>
    <r>
      <t xml:space="preserve">56.5 </t>
    </r>
    <r>
      <rPr>
        <vertAlign val="superscript"/>
        <sz val="10"/>
        <color rgb="FF2B2A29"/>
        <rFont val="Baamini"/>
      </rPr>
      <t>(m)(&lt;)</t>
    </r>
  </si>
  <si>
    <r>
      <t xml:space="preserve">6.3 </t>
    </r>
    <r>
      <rPr>
        <vertAlign val="superscript"/>
        <sz val="10"/>
        <color rgb="FF2B2A29"/>
        <rFont val="Baamini"/>
      </rPr>
      <t>(m)(&lt;)</t>
    </r>
  </si>
  <si>
    <r>
      <t>70.7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(m)(&lt;)</t>
    </r>
  </si>
  <si>
    <r>
      <t xml:space="preserve">61.2 </t>
    </r>
    <r>
      <rPr>
        <vertAlign val="superscript"/>
        <sz val="10"/>
        <color rgb="FF2B2A29"/>
        <rFont val="Baamini"/>
      </rPr>
      <t>(m)(&lt;)</t>
    </r>
  </si>
  <si>
    <r>
      <t xml:space="preserve">9.5 </t>
    </r>
    <r>
      <rPr>
        <vertAlign val="superscript"/>
        <sz val="10"/>
        <color rgb="FF2B2A29"/>
        <rFont val="Baamini"/>
      </rPr>
      <t>(m)(&lt;)</t>
    </r>
  </si>
  <si>
    <r>
      <t xml:space="preserve">36.7 </t>
    </r>
    <r>
      <rPr>
        <vertAlign val="superscript"/>
        <sz val="10"/>
        <color rgb="FF2B2A29"/>
        <rFont val="Baamini"/>
      </rPr>
      <t>(m)(&lt;)</t>
    </r>
  </si>
  <si>
    <r>
      <t xml:space="preserve">29.3 </t>
    </r>
    <r>
      <rPr>
        <vertAlign val="superscript"/>
        <sz val="10"/>
        <color rgb="FF2B2A29"/>
        <rFont val="Baamini"/>
      </rPr>
      <t>(m)(&lt;)</t>
    </r>
  </si>
  <si>
    <r>
      <t>33.0</t>
    </r>
    <r>
      <rPr>
        <sz val="10"/>
        <color rgb="FF2B2A29"/>
        <rFont val="Baamini"/>
      </rPr>
      <t xml:space="preserve"> </t>
    </r>
    <r>
      <rPr>
        <vertAlign val="superscript"/>
        <sz val="10"/>
        <color rgb="FF2B2A29"/>
        <rFont val="Baamini"/>
      </rPr>
      <t>(m)(&lt;)</t>
    </r>
  </si>
  <si>
    <r>
      <t xml:space="preserve">7.5 </t>
    </r>
    <r>
      <rPr>
        <vertAlign val="superscript"/>
        <sz val="10"/>
        <color rgb="FF2B2A29"/>
        <rFont val="Baamini"/>
      </rPr>
      <t>(m)(&lt;)</t>
    </r>
  </si>
  <si>
    <r>
      <t xml:space="preserve">27.2 </t>
    </r>
    <r>
      <rPr>
        <vertAlign val="superscript"/>
        <sz val="10"/>
        <color rgb="FF2B2A29"/>
        <rFont val="Baamini"/>
      </rPr>
      <t>(m)(&lt;)</t>
    </r>
  </si>
  <si>
    <r>
      <t xml:space="preserve">59.4 </t>
    </r>
    <r>
      <rPr>
        <vertAlign val="superscript"/>
        <sz val="10"/>
        <color rgb="FF2B2A29"/>
        <rFont val="Baamini"/>
      </rPr>
      <t>(m)(&lt;)</t>
    </r>
  </si>
  <si>
    <r>
      <t xml:space="preserve">5.9 </t>
    </r>
    <r>
      <rPr>
        <vertAlign val="superscript"/>
        <sz val="10"/>
        <color rgb="FF2B2A29"/>
        <rFont val="Baamini"/>
      </rPr>
      <t>(m)(&lt;)</t>
    </r>
  </si>
  <si>
    <r>
      <t xml:space="preserve">75.0 </t>
    </r>
    <r>
      <rPr>
        <vertAlign val="superscript"/>
        <sz val="10"/>
        <color rgb="FF2B2A29"/>
        <rFont val="Baamini"/>
      </rPr>
      <t>(m)(&lt;)</t>
    </r>
  </si>
  <si>
    <r>
      <t xml:space="preserve">67.8 </t>
    </r>
    <r>
      <rPr>
        <vertAlign val="superscript"/>
        <sz val="10"/>
        <color rgb="FF2B2A29"/>
        <rFont val="Baamini"/>
      </rPr>
      <t>(m)(&lt;)</t>
    </r>
  </si>
  <si>
    <r>
      <t xml:space="preserve">28.6 </t>
    </r>
    <r>
      <rPr>
        <vertAlign val="superscript"/>
        <sz val="10"/>
        <color rgb="FF2B2A29"/>
        <rFont val="Baamini"/>
      </rPr>
      <t>(m)(&lt;)</t>
    </r>
  </si>
  <si>
    <r>
      <t xml:space="preserve">25.0 </t>
    </r>
    <r>
      <rPr>
        <vertAlign val="superscript"/>
        <sz val="10"/>
        <color rgb="FF2B2A29"/>
        <rFont val="Baamini"/>
      </rPr>
      <t>(m)(&lt;)</t>
    </r>
  </si>
  <si>
    <r>
      <t xml:space="preserve">27.2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</si>
  <si>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t>ml;ltiz 02</t>
  </si>
  <si>
    <t>Ntshz;ik kw;Wk; ifj;njhopy;</t>
  </si>
  <si>
    <r>
      <t>2022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</si>
  <si>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</si>
  <si>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>Kjd;ik Ntshz;ik cw;gj;jpfs;</t>
  </si>
  <si>
    <t>ney;&gt; nk.njh. ’000</t>
  </si>
  <si>
    <t>Gry;fs;&gt; kpy;.</t>
  </si>
  <si>
    <t>Njapiy&gt; kpy;. fp.fp.</t>
  </si>
  <si>
    <t>,wg;gH&gt; kpy;. fp.fp.</t>
  </si>
  <si>
    <t>Njq;fha;&gt; kpy;. fha;fs;</t>
  </si>
  <si>
    <t>Ntshz;ik Vw;Wkjpfs;&gt; &amp;. gpy;.</t>
  </si>
  <si>
    <t>Njapiy</t>
  </si>
  <si>
    <t>,wg;gH</t>
  </si>
  <si>
    <t>Njq;fha;</t>
  </si>
  <si>
    <t>Vida Ntshz;ikg; gapHfs;</t>
  </si>
  <si>
    <r>
      <t xml:space="preserve">ifj;njhopy; cw;gj;jpr; Rl;nlz; (2015 </t>
    </r>
    <r>
      <rPr>
        <b/>
        <sz val="10"/>
        <color rgb="FF3BBAC9"/>
        <rFont val="Angsana New"/>
        <family val="1"/>
        <charset val="222"/>
      </rPr>
      <t>=</t>
    </r>
    <r>
      <rPr>
        <b/>
        <sz val="10"/>
        <color rgb="FF3BBAC9"/>
        <rFont val="Baamini"/>
      </rPr>
      <t xml:space="preserve"> 100)</t>
    </r>
    <r>
      <rPr>
        <b/>
        <vertAlign val="superscript"/>
        <sz val="10"/>
        <color rgb="FF3BBAC9"/>
        <rFont val="Baamini"/>
      </rPr>
      <t>(,)</t>
    </r>
  </si>
  <si>
    <t>ifj;njhopy; Vw;Wkjpfs;&gt; &amp;. gpy;.</t>
  </si>
  <si>
    <t>Glitfs; kw;Wk; Milfs;</t>
  </si>
  <si>
    <t>ngw;Nwhypa cw;gj;jpfs;</t>
  </si>
  <si>
    <t>Vida ifj;njhopy; cw;gj;jpfs;</t>
  </si>
  <si>
    <t>cs;ehl;by; Rj;jpfhpf;fg;gl;l ngw;Nwhypa cw;gj;jpfs; nk.njhd; ’000</t>
  </si>
  <si>
    <t>ngw;Nwhy;</t>
  </si>
  <si>
    <t>Xl;Nlh Bry;</t>
  </si>
  <si>
    <t>kz;nzz;nza;</t>
  </si>
  <si>
    <t>ciy vz;nza;</t>
  </si>
  <si>
    <t>thd; vhpnghUs;</t>
  </si>
  <si>
    <t>eg;jh</t>
  </si>
  <si>
    <t xml:space="preserve">KjyPl;Lr; rig epWtdq;fs; </t>
  </si>
  <si>
    <t>KjyPL&gt; &amp;.gpy;.</t>
  </si>
  <si>
    <t>njhopy;epiy&gt; ’000</t>
  </si>
  <si>
    <t>jw;fhypfkhdit</t>
  </si>
  <si>
    <t>Rl;nlz;fs; gd;dhl;L epak ifj;njhopy; hPjpahd gFg;gha;T - jpUj;jk; 4 ,w;fikthf tifg;gLj;jg;gl;Ls;sd</t>
  </si>
  <si>
    <r>
      <t>(</t>
    </r>
    <r>
      <rPr>
        <sz val="10"/>
        <color rgb="FF2B2A29"/>
        <rFont val="Baamini"/>
      </rPr>
      <t>m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</si>
  <si>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M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</si>
  <si>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,</t>
    </r>
    <r>
      <rPr>
        <sz val="10"/>
        <color rgb="FF2B2A29"/>
        <rFont val="Calibri"/>
        <family val="2"/>
        <scheme val="minor"/>
      </rPr>
      <t>)</t>
    </r>
  </si>
  <si>
    <t>,yq;ifr; Rq;fk;</t>
  </si>
  <si>
    <t>,yq;ifg; ngw;Nwhypaf; $l;Lj;jhgdk;</t>
  </si>
  <si>
    <t>,yq;if KjyPl;Lr; rig</t>
  </si>
  <si>
    <t>,yq;if Njapiyr; rig</t>
  </si>
  <si>
    <t xml:space="preserve">,wg;gh; mgptpUj;jpr; rig </t>
  </si>
  <si>
    <t>njq;F mgptpUj;jp mjpfhurig</t>
  </si>
  <si>
    <t>,yq;if kj;jpa tq;fp</t>
  </si>
  <si>
    <t>tpiyfs; kw;Wk; $ypfs;</t>
  </si>
  <si>
    <t>ml;ltiz 03</t>
  </si>
  <si>
    <r>
      <t>2023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</si>
  <si>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>tpiyr; Rl;nlz;fs; - gd;dpuz;L khj ruhrhp</t>
  </si>
  <si>
    <r>
      <t>khw;wk; (</t>
    </r>
    <r>
      <rPr>
        <sz val="10"/>
        <color rgb="FF2B2A29"/>
        <rFont val="Angsana New"/>
        <family val="1"/>
        <charset val="222"/>
      </rPr>
      <t>%\</t>
    </r>
    <r>
      <rPr>
        <sz val="10"/>
        <color rgb="FF2B2A29"/>
        <rFont val="Baamini"/>
      </rPr>
      <t>)</t>
    </r>
  </si>
  <si>
    <r>
      <t xml:space="preserve">nfhOk;G EfHNthH tpiyr;Rl;nlz; (2013 </t>
    </r>
    <r>
      <rPr>
        <sz val="10"/>
        <color rgb="FF2B2A29"/>
        <rFont val="AngsanaUPC"/>
        <family val="1"/>
        <charset val="222"/>
      </rPr>
      <t>=</t>
    </r>
    <r>
      <rPr>
        <sz val="10"/>
        <color rgb="FF2B2A29"/>
        <rFont val="Baamini"/>
      </rPr>
      <t xml:space="preserve"> 100)</t>
    </r>
    <r>
      <rPr>
        <vertAlign val="superscript"/>
        <sz val="10"/>
        <color rgb="FF2B2A29"/>
        <rFont val="Baamini"/>
      </rPr>
      <t>(&lt;)</t>
    </r>
  </si>
  <si>
    <r>
      <rPr>
        <sz val="10"/>
        <color rgb="FF2B2A29"/>
        <rFont val="Baamini"/>
      </rPr>
      <t>khw;wk;</t>
    </r>
    <r>
      <rPr>
        <sz val="10"/>
        <color rgb="FF2B2A29"/>
        <rFont val="Calibri"/>
        <family val="2"/>
        <scheme val="minor"/>
      </rPr>
      <t xml:space="preserve"> ( % )</t>
    </r>
  </si>
  <si>
    <r>
      <t>nfhOk;G EfHNthH tpiyr;Rl;nlz; (2006</t>
    </r>
    <r>
      <rPr>
        <sz val="10"/>
        <color rgb="FF2B2A29"/>
        <rFont val="Angsana New"/>
        <family val="1"/>
        <charset val="222"/>
      </rPr>
      <t>/</t>
    </r>
    <r>
      <rPr>
        <sz val="10"/>
        <color rgb="FF2B2A29"/>
        <rFont val="Baamini"/>
      </rPr>
      <t xml:space="preserve">07 </t>
    </r>
    <r>
      <rPr>
        <sz val="10"/>
        <color rgb="FF2B2A29"/>
        <rFont val="Angsana New"/>
        <family val="1"/>
        <charset val="222"/>
      </rPr>
      <t>=</t>
    </r>
    <r>
      <rPr>
        <sz val="10"/>
        <color rgb="FF2B2A29"/>
        <rFont val="Baamini"/>
      </rPr>
      <t xml:space="preserve"> 100)</t>
    </r>
    <r>
      <rPr>
        <vertAlign val="superscript"/>
        <sz val="10"/>
        <color rgb="FF2B2A29"/>
        <rFont val="Baamini"/>
      </rPr>
      <t>(M)(,)</t>
    </r>
  </si>
  <si>
    <r>
      <rPr>
        <sz val="10"/>
        <color rgb="FF2B2A29"/>
        <rFont val="Baamini"/>
      </rPr>
      <t xml:space="preserve">khw;wk; </t>
    </r>
    <r>
      <rPr>
        <sz val="10"/>
        <color rgb="FF2B2A29"/>
        <rFont val="Calibri"/>
        <family val="2"/>
        <scheme val="minor"/>
      </rPr>
      <t>( % )</t>
    </r>
  </si>
  <si>
    <r>
      <t xml:space="preserve">Njrpa EfHNthH tpiyr;Rl;nlz; (2013 </t>
    </r>
    <r>
      <rPr>
        <sz val="10"/>
        <color rgb="FF2B2A29"/>
        <rFont val="Angsana New"/>
        <family val="1"/>
        <charset val="222"/>
      </rPr>
      <t>=</t>
    </r>
    <r>
      <rPr>
        <sz val="10"/>
        <color rgb="FF2B2A29"/>
        <rFont val="Baamini"/>
      </rPr>
      <t xml:space="preserve"> 100)</t>
    </r>
    <r>
      <rPr>
        <vertAlign val="superscript"/>
        <sz val="10"/>
        <color rgb="FF2B2A29"/>
        <rFont val="Baamini"/>
      </rPr>
      <t>(C)</t>
    </r>
  </si>
  <si>
    <r>
      <rPr>
        <sz val="10"/>
        <color rgb="FF2B2A29"/>
        <rFont val="Baamini"/>
      </rPr>
      <t>Njrpa EfHNthH tpiyr;Rl;nlz;</t>
    </r>
    <r>
      <rPr>
        <sz val="10"/>
        <color rgb="FF2B2A29"/>
        <rFont val="Calibri"/>
        <family val="2"/>
        <scheme val="minor"/>
      </rPr>
      <t xml:space="preserve">  (2021 = 100)</t>
    </r>
  </si>
  <si>
    <r>
      <rPr>
        <sz val="10"/>
        <color rgb="FF2B2A29"/>
        <rFont val="Baamini"/>
      </rPr>
      <t xml:space="preserve">cw;gj;jpahsh; tpiyr; Rl;nlz; </t>
    </r>
    <r>
      <rPr>
        <sz val="10"/>
        <color rgb="FF2B2A29"/>
        <rFont val="Calibri"/>
        <family val="2"/>
        <scheme val="minor"/>
      </rPr>
      <t xml:space="preserve"> (</t>
    </r>
    <r>
      <rPr>
        <sz val="10"/>
        <color rgb="FF2B2A29"/>
        <rFont val="Baamini"/>
      </rPr>
      <t>2013 4Mk; fhyhz;L</t>
    </r>
    <r>
      <rPr>
        <sz val="10"/>
        <color rgb="FF2B2A29"/>
        <rFont val="Calibri"/>
        <family val="2"/>
        <scheme val="minor"/>
      </rPr>
      <t xml:space="preserve"> = 100)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v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</si>
  <si>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cw;gj;jpahsH EfHNthH tpiyr;Rl;nlz; (2018 4Mk; fhyhz;L </t>
    </r>
    <r>
      <rPr>
        <sz val="10"/>
        <color rgb="FF2B2A29"/>
        <rFont val="Angsana New"/>
        <family val="1"/>
        <charset val="222"/>
      </rPr>
      <t xml:space="preserve">= </t>
    </r>
    <r>
      <rPr>
        <sz val="10"/>
        <color rgb="FF2B2A29"/>
        <rFont val="Baamini"/>
      </rPr>
      <t>100)</t>
    </r>
    <r>
      <rPr>
        <vertAlign val="superscript"/>
        <sz val="10"/>
        <color rgb="FF2B2A29"/>
        <rFont val="Baamini"/>
      </rPr>
      <t>(V)</t>
    </r>
  </si>
  <si>
    <r>
      <rPr>
        <sz val="10"/>
        <color rgb="FF2B2A29"/>
        <rFont val="Baamini"/>
      </rPr>
      <t xml:space="preserve">khw;wk; </t>
    </r>
    <r>
      <rPr>
        <sz val="10"/>
        <color rgb="FF2B2A29"/>
        <rFont val="Calibri"/>
        <family val="2"/>
        <scheme val="minor"/>
      </rPr>
      <t xml:space="preserve"> ( % )</t>
    </r>
  </si>
  <si>
    <r>
      <rPr>
        <sz val="10"/>
        <color rgb="FF2B2A29"/>
        <rFont val="Baamini"/>
      </rPr>
      <t>nkh.c.cw;gj;jp cs;slf;fr; RUf;fp</t>
    </r>
    <r>
      <rPr>
        <sz val="10"/>
        <color rgb="FF2B2A29"/>
        <rFont val="Calibri"/>
        <family val="2"/>
        <scheme val="minor"/>
      </rPr>
      <t xml:space="preserve">  (1996 = 100)</t>
    </r>
  </si>
  <si>
    <r>
      <rPr>
        <sz val="10"/>
        <color rgb="FF2B2A29"/>
        <rFont val="Baamini"/>
      </rPr>
      <t>fl;llthf;fr; nryTr; Rl;nlz;</t>
    </r>
    <r>
      <rPr>
        <sz val="10"/>
        <color rgb="FF2B2A29"/>
        <rFont val="Calibri"/>
        <family val="2"/>
        <scheme val="minor"/>
      </rPr>
      <t xml:space="preserve"> (1990 = 100)</t>
    </r>
  </si>
  <si>
    <t>$yp tPjr; Rl;nlz;fs; - gd;dpuz;L khj ruhrhp</t>
  </si>
  <si>
    <r>
      <rPr>
        <sz val="10"/>
        <color rgb="FF2B2A29"/>
        <rFont val="Baamini"/>
      </rPr>
      <t>nghJj; Jiw CopaHfs;</t>
    </r>
    <r>
      <rPr>
        <sz val="10"/>
        <color rgb="FF2B2A29"/>
        <rFont val="Calibri"/>
        <family val="2"/>
        <scheme val="minor"/>
      </rPr>
      <t xml:space="preserve"> (2012 = 100)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x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</si>
  <si>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rPr>
        <sz val="10"/>
        <color rgb="FF2B2A29"/>
        <rFont val="Baamini"/>
      </rPr>
      <t>nghJj; Jiw CopaHfs;</t>
    </r>
    <r>
      <rPr>
        <sz val="10"/>
        <color rgb="FF2B2A29"/>
        <rFont val="Calibri"/>
        <family val="2"/>
        <scheme val="minor"/>
      </rPr>
      <t xml:space="preserve"> (2016 = 100)</t>
    </r>
  </si>
  <si>
    <r>
      <rPr>
        <sz val="10"/>
        <color rgb="FF2B2A29"/>
        <rFont val="Baamini"/>
      </rPr>
      <t>$yp epHzar; rig tHj;jfj;jpYs;s Ntiyahl;fs;</t>
    </r>
    <r>
      <rPr>
        <sz val="10"/>
        <color rgb="FF2B2A29"/>
        <rFont val="Calibri"/>
        <family val="2"/>
        <scheme val="minor"/>
      </rPr>
      <t xml:space="preserve">  (1978 </t>
    </r>
    <r>
      <rPr>
        <sz val="10"/>
        <color rgb="FF2B2A29"/>
        <rFont val="Baamini"/>
      </rPr>
      <t>jpnrk;gH</t>
    </r>
    <r>
      <rPr>
        <sz val="10"/>
        <color rgb="FF2B2A29"/>
        <rFont val="Calibri"/>
        <family val="2"/>
        <scheme val="minor"/>
      </rPr>
      <t xml:space="preserve"> = 100)</t>
    </r>
  </si>
  <si>
    <r>
      <rPr>
        <sz val="10"/>
        <color rgb="FF2B2A29"/>
        <rFont val="Baamini"/>
      </rPr>
      <t>Kiwrhuh jdpahH Jiw CopaHfs;</t>
    </r>
    <r>
      <rPr>
        <sz val="10"/>
        <color rgb="FF2B2A29"/>
        <rFont val="Calibri"/>
        <family val="2"/>
        <scheme val="minor"/>
      </rPr>
      <t xml:space="preserve"> (2012 = 100)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X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</si>
  <si>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rPr>
        <sz val="10"/>
        <color rgb="FF2B2A29"/>
        <rFont val="Baamini"/>
      </rPr>
      <t>nfhOk;G EfHNthH tpiyr;Rl;nlz;</t>
    </r>
    <r>
      <rPr>
        <sz val="10"/>
        <color rgb="FF2B2A29"/>
        <rFont val="Calibri"/>
        <family val="2"/>
        <scheme val="minor"/>
      </rPr>
      <t xml:space="preserve"> (2021 = 100)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</si>
  <si>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t>mbg;gil Mz;L khw;wpaikf;fg;gl;l nfhEtpRl;nlz; (2006Æ07®100) 2011 A+dpypUe;J nfhEtpRl;nlz; (2002®100) I gjpyPL nra;jJ</t>
  </si>
  <si>
    <t>2017 rdthpapypUe;J ,ilepWj;jg;gl;lJ.</t>
  </si>
  <si>
    <t>mbg;gil Mz;L khw;wpaikf;fg;gl;l nfhEtpRl;nlz; (2013 ®100) 2017 rdthpapypUe;J nfhEtpRl;nlz; (2006Æ07®100) I gjpyPL nra;jJ.</t>
  </si>
  <si>
    <r>
      <rPr>
        <sz val="10"/>
        <rFont val="Baamini"/>
      </rPr>
      <t>mbg;gil Mz;L khw;wpaikf;fg;gl;l nfhEtpRl;nlz; (2021</t>
    </r>
    <r>
      <rPr>
        <sz val="10"/>
        <rFont val="Angsana New"/>
        <family val="1"/>
        <charset val="222"/>
      </rPr>
      <t xml:space="preserve"> = </t>
    </r>
    <r>
      <rPr>
        <sz val="10"/>
        <rFont val="Baamini"/>
      </rPr>
      <t xml:space="preserve">100) 2023 ngg;GUthpapypUe;J nfhEtpRl;nlz; (2013®100) I gjpyPL nra;jJ  </t>
    </r>
    <r>
      <rPr>
        <sz val="10"/>
        <rFont val="Calibri"/>
        <family val="2"/>
        <scheme val="minor"/>
      </rPr>
      <t xml:space="preserve"> </t>
    </r>
  </si>
  <si>
    <r>
      <t xml:space="preserve"> </t>
    </r>
    <r>
      <rPr>
        <sz val="10"/>
        <rFont val="Baamini"/>
      </rPr>
      <t xml:space="preserve">mbg;gil Mz;L khw;wpaikf;fg;gl;l NjEtpRl;nlz; (2021 </t>
    </r>
    <r>
      <rPr>
        <sz val="10"/>
        <rFont val="Angsana New"/>
        <family val="1"/>
        <charset val="222"/>
      </rPr>
      <t>=</t>
    </r>
    <r>
      <rPr>
        <sz val="10"/>
        <rFont val="Baamini"/>
      </rPr>
      <t xml:space="preserve"> 100) 2023 rdthpapypUe;J nfhEtpRl;nlz; (2013®100) I gjpyPL nra;jJ   </t>
    </r>
  </si>
  <si>
    <t>2021 entk;ghpypUe;J ,ilepWj;jg;gl;lJ.</t>
  </si>
  <si>
    <t>mbg;gil Mz;L khw;wpaikf;fg;gl;l nfhKRl;nlz; (2018 4Mk; fhyhz;L ®100) 2021 entk;ghpypUe;J nfhKRl;nlz; (2013 4Mk; fhyhz;L®100) I gjpyPL nra;jJ.</t>
  </si>
  <si>
    <t>jpUj;jg;gl;lJ.</t>
  </si>
  <si>
    <t>2020 Vg;gpwypypUe;J ,ilepWj;jg;gl;lJ.</t>
  </si>
  <si>
    <t>2022 entk;ghpypUe;J ,ilepWj;jg;gl;lJ.</t>
  </si>
  <si>
    <t>Kiwrhuh jdpahH Jiw $ypfs; kw;Wk; njhopy;epiy fl;likg;gpy; Vw;gl;l mz;ika khw;wq;fis ntspf;fhl;Ltjd; fhuzkhf&gt; Kiwrhuh jdpahHJiw $yptPjr; Rl;nlz; 2018,w;F (2012,ypUe;J) mbg;gilahz;L khw;wpaikf;fg;gl;lJ. ehL thupahd juTfs; Nrfhpg;G KiwikapD}lhf Nrfhpf;fg;gl;l Kiwrhuh jdpahH Jiwapd; $ypfspd; juTfisg; gad;gLj;jp Rl;nlz; ,yf;fq;fs; fzpg;gplg;gl;Ls;sd. 2018,y; njhifkjpg;G kw;Wk; Gs;sptpguj; jpizf;fsj;jpdhy; elhj;jg;gl;l fhyhz;L njhopw;gil mstPl;bypUe;J mbg;gil fhyg;gFjpapy; njhopy;epiy fl;likg;G ngWtpf;fg;gl;lJ.</t>
  </si>
  <si>
    <r>
      <t>(</t>
    </r>
    <r>
      <rPr>
        <sz val="10"/>
        <color rgb="FF2B2A29"/>
        <rFont val="Baamini"/>
      </rPr>
      <t>&lt;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</si>
  <si>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c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</si>
  <si>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C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</si>
  <si>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v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</si>
  <si>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V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</si>
  <si>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I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</si>
  <si>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x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</si>
  <si>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X</t>
    </r>
    <r>
      <rPr>
        <sz val="10"/>
        <color rgb="FF2B2A29"/>
        <rFont val="Calibri"/>
        <family val="2"/>
        <scheme val="minor"/>
      </rPr>
      <t>)</t>
    </r>
  </si>
  <si>
    <r>
      <rPr>
        <sz val="9"/>
        <color rgb="FF2B2A29"/>
        <rFont val="Calibri"/>
        <family val="2"/>
        <scheme val="minor"/>
      </rPr>
      <t>(</t>
    </r>
    <r>
      <rPr>
        <sz val="9"/>
        <color rgb="FF2B2A29"/>
        <rFont val="Baamini"/>
      </rPr>
      <t>xs)</t>
    </r>
  </si>
  <si>
    <t>%yq;fs;:</t>
  </si>
  <si>
    <t>epHkhzf; ifj;njhopy; mgptpUj;jp mjpfhurig</t>
  </si>
  <si>
    <t>njhopy; jpizf;fsk;</t>
  </si>
  <si>
    <r>
      <rPr>
        <sz val="10"/>
        <color rgb="FF2B2A29"/>
        <rFont val="Baamini"/>
      </rPr>
      <t xml:space="preserve">Kiwrhuh jdpahH Jiw CopaHfs; </t>
    </r>
    <r>
      <rPr>
        <sz val="10"/>
        <color rgb="FF2B2A29"/>
        <rFont val="Calibri"/>
        <family val="2"/>
        <scheme val="minor"/>
      </rPr>
      <t>(2018 = 100)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xs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</si>
  <si>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533.0</t>
    </r>
    <r>
      <rPr>
        <vertAlign val="superscript"/>
        <sz val="10"/>
        <color rgb="FF2B2A29"/>
        <rFont val="Calibri"/>
        <family val="2"/>
        <scheme val="minor"/>
      </rPr>
      <t xml:space="preserve"> (</t>
    </r>
    <r>
      <rPr>
        <vertAlign val="superscript"/>
        <sz val="10"/>
        <color rgb="FF2B2A29"/>
        <rFont val="Baamini"/>
      </rPr>
      <t>I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</si>
  <si>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3.1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I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</si>
  <si>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575.8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)(</t>
    </r>
    <r>
      <rPr>
        <vertAlign val="superscript"/>
        <sz val="10"/>
        <color rgb="FF2B2A29"/>
        <rFont val="Baamini"/>
      </rPr>
      <t>I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</si>
  <si>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8.0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</t>
    </r>
    <r>
      <rPr>
        <vertAlign val="superscript"/>
        <sz val="10"/>
        <color rgb="FF2B2A29"/>
        <rFont val="Calibri"/>
        <family val="2"/>
        <scheme val="minor"/>
      </rPr>
      <t>)(</t>
    </r>
    <r>
      <rPr>
        <vertAlign val="superscript"/>
        <sz val="10"/>
        <color rgb="FF2B2A29"/>
        <rFont val="Baamini"/>
      </rPr>
      <t>I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</si>
  <si>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 xml:space="preserve">849.1 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m)(I)</t>
    </r>
  </si>
  <si>
    <r>
      <t xml:space="preserve">47.5 </t>
    </r>
    <r>
      <rPr>
        <vertAlign val="superscript"/>
        <sz val="10"/>
        <color rgb="FF2B2A29"/>
        <rFont val="Baamini"/>
      </rPr>
      <t>(m)(I)</t>
    </r>
  </si>
  <si>
    <t>ml;ltiz 04</t>
  </si>
  <si>
    <t>cl;fl;likg;G</t>
  </si>
  <si>
    <t>kpd;tY</t>
  </si>
  <si>
    <t>fpilf;fj;jf;fjhfTs;s ,aysT&gt; nkfhthl;</t>
  </si>
  <si>
    <t>cUthf;fk;&gt; fpthkh</t>
  </si>
  <si>
    <t xml:space="preserve"> </t>
  </si>
  <si>
    <t>njhiyj;njhlHG+l;ly;</t>
  </si>
  <si>
    <t>njhiyNgrpfs; -	fk;gptopj; njhiyNgrpfs;</t>
  </si>
  <si>
    <t>nrY}yH njhiyNgrpfs;</t>
  </si>
  <si>
    <t>fk;gpay;yh cs;@H ,izg;G</t>
  </si>
  <si>
    <t>nghJf; fl;lzj; njhiyNgrpfs; ($Lfspd; vz;zpf;if)</t>
  </si>
  <si>
    <t>njhiyNgrp mlHj;jp (xt;nthU 1&gt;000 NgUf;Fkhd njhiyNgrpfs;&gt; nrY}yH njhiyNgrp cl;gl)</t>
  </si>
  <si>
    <r>
      <t>,izaj;js ,izg;Gf;fs;</t>
    </r>
    <r>
      <rPr>
        <vertAlign val="superscript"/>
        <sz val="10"/>
        <color rgb="FF2B2A29"/>
        <rFont val="Baamini"/>
      </rPr>
      <t>(,)</t>
    </r>
  </si>
  <si>
    <t>JiwKfg; gzpfs; (nfhOk;G)</t>
  </si>
  <si>
    <t>te;jile;j fg;gy;fs;</t>
  </si>
  <si>
    <t>,wf;fg;gl;l ruf;Ffs;&gt; nk.njhd; \000</t>
  </si>
  <si>
    <t>Vw;wg;gl;l ruf;Ffs;&gt; nk.njhd; \000</t>
  </si>
  <si>
    <t>nfhs;fyd; ifahsy; (,.m.r.m) \000</t>
  </si>
  <si>
    <t>tp.fp</t>
  </si>
  <si>
    <t>tPjp fp.kPw;wH (V kw;Wk; gP tFg;G)</t>
  </si>
  <si>
    <t>ce;J CHjpfspd; Gjpa gjpTfs;&gt; vz;.</t>
  </si>
  <si>
    <t>,.Ngh.rÆ gpuhe;jpa NgUe;Jf; fk;gdpfs;</t>
  </si>
  <si>
    <t>njhopw;gl;l NgUe;Jfs; (ehshe;jr; ruhrhp)</t>
  </si>
  <si>
    <t>gazpfs; fp.kPw;wH&gt; kpy;.</t>
  </si>
  <si>
    <t>jdpahH NgUe;J njhopw;ghl;lhsHfs;</t>
  </si>
  <si>
    <t>,yq;ifg; Gifapujk;</t>
  </si>
  <si>
    <t>ruf;Fj; njhd; fp.kPw;wH&gt; kpy;.</t>
  </si>
  <si>
    <t>rpwpyq;fd; vahHiyapd;];</t>
  </si>
  <si>
    <r>
      <t>gazpfs; \000</t>
    </r>
    <r>
      <rPr>
        <vertAlign val="superscript"/>
        <sz val="10"/>
        <color rgb="FF2B2A29"/>
        <rFont val="Baamini"/>
      </rPr>
      <t>(&lt;)</t>
    </r>
  </si>
  <si>
    <t>ruf;F&gt; nk.njhd; \000</t>
  </si>
  <si>
    <t>nry;ypl ,izaj;js ,izg;Gf;fs; cl;gl</t>
  </si>
  <si>
    <t>,lkhWk; gzpfs; ePq;fyhf</t>
  </si>
  <si>
    <t>tp.fp. - tpguk; fpilf;ftpy;iy</t>
  </si>
  <si>
    <t>,yq;if kpd;rhu rig</t>
  </si>
  <si>
    <t>,yq;if njhiyj;njhlHGfs; xOq;FgLj;Jk; Mizf;FO</t>
  </si>
  <si>
    <t>,yq;if JiwKf mjpfhurig</t>
  </si>
  <si>
    <t>tPjp mgptpUj;jp mjpfhurig</t>
  </si>
  <si>
    <t>Nkhl;lhH thfdg; Nghf;Ftuj;Jj; jpizf;fsk;</t>
  </si>
  <si>
    <t>,yq;ifg; Nghf;Ftuj;Jr; rig</t>
  </si>
  <si>
    <t>Njrpa Nghf;Ftuj;Jr; rig</t>
  </si>
  <si>
    <t>,yq;if Gifapujk;</t>
  </si>
  <si>
    <t>rptpy; tpkhdg; Nghf;Ftuj;J mjpfhurig</t>
  </si>
  <si>
    <t>ml;ltiz 05</t>
  </si>
  <si>
    <t xml:space="preserve">ntspehl;Lj; Jiw </t>
  </si>
  <si>
    <t>nrd;kjp epYitfs;</t>
  </si>
  <si>
    <t>tHj;jf epYit</t>
  </si>
  <si>
    <t>&amp;. gpy;ypad;</t>
  </si>
  <si>
    <t>I.m.nlhyH kpy;ypad;</t>
  </si>
  <si>
    <r>
      <t>nkh.c.cw;gj;jpapd; rjtPjkhf</t>
    </r>
    <r>
      <rPr>
        <b/>
        <vertAlign val="superscript"/>
        <sz val="10"/>
        <color rgb="FF3BBAC9"/>
        <rFont val="Baamini"/>
      </rPr>
      <t>(,)</t>
    </r>
  </si>
  <si>
    <t>gzpfs; fzf;F (Njwpa)</t>
  </si>
  <si>
    <t>Kjyhe;ju tUkhdf; fzf;F (Njwpa)</t>
  </si>
  <si>
    <t>,uz;lhe;ju tUkhdf; fzf;F (Njwpa)</t>
  </si>
  <si>
    <t>eilKiwf; fzf;F epYit</t>
  </si>
  <si>
    <t>xl;Lnkhj;j epYit</t>
  </si>
  <si>
    <r>
      <rPr>
        <b/>
        <sz val="10"/>
        <color rgb="FF2B2A29"/>
        <rFont val="Baamini"/>
      </rPr>
      <t>tHj;jf khw;W tpfpjk; (2010</t>
    </r>
    <r>
      <rPr>
        <b/>
        <sz val="10"/>
        <color rgb="FF2B2A29"/>
        <rFont val="Aptos ExtraBold"/>
        <family val="2"/>
      </rPr>
      <t>=</t>
    </r>
    <r>
      <rPr>
        <b/>
        <sz val="10"/>
        <color rgb="FF2B2A29"/>
        <rFont val="Baamini"/>
      </rPr>
      <t>100)</t>
    </r>
    <r>
      <rPr>
        <b/>
        <vertAlign val="superscript"/>
        <sz val="10"/>
        <color rgb="FF2B2A29"/>
        <rFont val="Baamini"/>
      </rPr>
      <t>(&lt;)</t>
    </r>
  </si>
  <si>
    <t>nkhj;j ntspehl;Lr; nrhj;Jf;fs;</t>
  </si>
  <si>
    <t>,wf;Fkjpfs; khjq;fspy;</t>
  </si>
  <si>
    <t>ntspehl;Lg; gLfld;</t>
  </si>
  <si>
    <t xml:space="preserve">tzpfg;nghUl;fs; kw;Wk; gzpfspd;  Vw;Wkjpfs;&gt; </t>
  </si>
  <si>
    <r>
      <t>gLfld; jPHg;gdTf; nfhLg;gdTfs;</t>
    </r>
    <r>
      <rPr>
        <vertAlign val="superscript"/>
        <sz val="10"/>
        <color rgb="FF2B2A29"/>
        <rFont val="Baamini"/>
      </rPr>
      <t>(c)(C)</t>
    </r>
    <r>
      <rPr>
        <sz val="10"/>
        <color rgb="FF2B2A29"/>
        <rFont val="Baamini"/>
      </rPr>
      <t xml:space="preserve"> </t>
    </r>
  </si>
  <si>
    <r>
      <t xml:space="preserve">tUkhdk; kw;Wk; eilKiw khw;wy;fs; Mfpatw;wpd; </t>
    </r>
    <r>
      <rPr>
        <sz val="10"/>
        <color rgb="FF2B2A29"/>
        <rFont val="AngsanaUPC"/>
        <family val="1"/>
        <charset val="222"/>
      </rPr>
      <t>%</t>
    </r>
    <r>
      <rPr>
        <sz val="10"/>
        <color rgb="FF2B2A29"/>
        <rFont val="Baamini"/>
      </rPr>
      <t xml:space="preserve"> Mf </t>
    </r>
  </si>
  <si>
    <t>Rw;Wyhg; gazpfspd; tUiffs;&gt; ’000</t>
  </si>
  <si>
    <t>nryhtzp tPjq;fs; (Mz;Lr; ruhrhp)</t>
  </si>
  <si>
    <t>&amp;.Æ I.m.nlhyH</t>
  </si>
  <si>
    <t>&amp;.Æ rpvc</t>
  </si>
  <si>
    <t>&amp;.Æ ];Nuypq; gTz;</t>
  </si>
  <si>
    <t>&amp;.Æ A+Nuh</t>
  </si>
  <si>
    <t>&amp;.Æ nad;</t>
  </si>
  <si>
    <t>&amp;.Æ ,e;jpa &amp;gh</t>
  </si>
  <si>
    <t>njhifkjpg;G kw;Wk; Gs;sptpguj; jpizf;fsj;jpd; mbg;gil Mz;L khw;wpaikf;fg;gl;l nkh.c.c kjpg;gPLfs; (mbg;gil Mz;L 2015) 2015,ypUe;J gad;gLj;jg;gl;Ls;sd.</t>
  </si>
  <si>
    <t>2007,ypUe;J tHj;jfr; Rl;nlz;fs; (&amp;gha; epajpfspy;) 2010,id mbg;gil Mz;lhff; nfhz;L gue;jstpyhd cs;slf;fj;Jld; fzpf;fg;gl;Ls;sd.</t>
  </si>
  <si>
    <t>gd;dhl;L ehza epjpaj;jpd; ntspehl;Lg; gLfld; Gs;sptpgutpay; ifE}y; (2003) ,w;fpzq;f&gt; mur gpizaq;fspd; gLfld; jPHg;gdT nfhLg;gdTfis cs;slf;Ftjw;fhf&gt; (c-k;;: jpiwNrhp Kwpfspd; ntspehl;L clikfs;) 2008Mk; Mz;bypUe;J ntspehl;Lg; gLfld; jPHg;gdT nfhLg;gdTfs; kPs;tifg;gLj;jg;gl;Ls;sd.</t>
  </si>
  <si>
    <t>I.m.nlhyhpy; mike;j ntspehl;Lg; gLfld; jPHg;gdTf; nfhLg;gdtpd; vz;njhifapid mbg;gilahff; nfhz;lJ.</t>
  </si>
  <si>
    <t xml:space="preserve">%yq;fs;:	</t>
  </si>
  <si>
    <t>,yq;if Rw;Wyh mgptpUj;jp mjpfhurig</t>
  </si>
  <si>
    <t>ml;ltiz 06</t>
  </si>
  <si>
    <t>gzk; kw;Wk; tl;b tPjq;fs;</t>
  </si>
  <si>
    <t>xJf;Fg; gzk;&gt; &amp;.gpy;.</t>
  </si>
  <si>
    <t>ehzaf; $l;Lf;fs;&gt; &amp;.gpy;.</t>
  </si>
  <si>
    <t xml:space="preserve"> ehzak;&gt; &amp;. gpy;</t>
  </si>
  <si>
    <t>Nfs;tp itg;Gf;fs;&gt; &amp;. gpy;</t>
  </si>
  <si>
    <t>Neu kw;Wk; Nrkpg;G itg;Gf;fs;&gt; &amp;. gpy;</t>
  </si>
  <si>
    <t>cs;ehl;Lf; nfhLfld;&gt; &amp;.gpy;</t>
  </si>
  <si>
    <t>ehza mjpfhurigfs;&gt; &amp;. gpy;</t>
  </si>
  <si>
    <t>cs;ehl;L tq;fpj;njhopy; gphpTfs;&gt; &amp;. gpy;</t>
  </si>
  <si>
    <t>fiufle;j tq;fpj;njhopy; gphpTfs;&gt; &amp;. gpy;</t>
  </si>
  <si>
    <t>gzg; ngUf;fp</t>
  </si>
  <si>
    <r>
      <t>Rw;Nwhl;l Ntfk;</t>
    </r>
    <r>
      <rPr>
        <b/>
        <vertAlign val="superscript"/>
        <sz val="10"/>
        <color rgb="FF3BBAC9"/>
        <rFont val="Baamini"/>
      </rPr>
      <t>(M)</t>
    </r>
  </si>
  <si>
    <r>
      <rPr>
        <b/>
        <sz val="10"/>
        <color rgb="FF3BBAC9"/>
        <rFont val="Baamini"/>
      </rPr>
      <t>tl;b tPjq;fs; (Mz;L ,Wjp)&gt;</t>
    </r>
    <r>
      <rPr>
        <b/>
        <sz val="10"/>
        <color rgb="FF3BBAC9"/>
        <rFont val="Calibri"/>
        <family val="2"/>
        <scheme val="minor"/>
      </rPr>
      <t xml:space="preserve"> %</t>
    </r>
  </si>
  <si>
    <t>Kjd;ikf; fld;toq;fy; tPjk; (khjhe;jk;)</t>
  </si>
  <si>
    <t>jpiwNrhp cz;bay; tpisT tPjk;: Kjdpiy - 3 khjq;fs;</t>
  </si>
  <si>
    <t xml:space="preserve">        - 6 khjq;fs;</t>
  </si>
  <si>
    <t xml:space="preserve">        - 12 khjq;fs;</t>
  </si>
  <si>
    <t>&amp;gh gpizaq;fs; tPjk;</t>
  </si>
  <si>
    <t>miog;Gg; gz tPjk;</t>
  </si>
  <si>
    <t>itg;G tPjq;fs;</t>
  </si>
  <si>
    <t>Nj.Nr.tq;fp - Nrkpg;G itg;Gf;fs;</t>
  </si>
  <si>
    <t>epiyahd itg;Gf;fs; - 12 khjq;fs;</t>
  </si>
  <si>
    <t>njhifkjpg;G kw;Wk; Gs;sptpguj; jpizf;fsj;jpd; mbg;gil Mz;L khw;wpaikf;fg;gl;l nkh.c.c kjpg;gPLfs; (mbg;gil Mz;L 2015) gad;gLj;jg;gl;Ls;sd.</t>
  </si>
  <si>
    <t>2014 rdthp 02Mk; ehspypUe;J eilKiwf;FtUk; tpjj;jpy; kj;jpa tq;fpapd; kPs;nfhs;tdT tPjKk; NeHkhw;W kPs;nfhs;tdT tPjKk; KiwNa Jizepy; itg;G trjp tPjnkdTk; Jizepy; fld;toq;fy; trjp tPjnkdTk; kPsg;ngahplg;gl;ld.</t>
  </si>
  <si>
    <t>KjpHr;rpf;fhd jpiwNrhp Kwp tpisT ,t;thz;Lg; gFjpapy; ntspaplg;gl;l kpff; Fiwe;j fhyj;jpw;fhditahff; fhzg;gLfpd;wd.</t>
  </si>
  <si>
    <t>r.ep.itg;G tPjk;: ruhrhp epiwNaw;wg;gl;l itg;G tPjk;</t>
  </si>
  <si>
    <t xml:space="preserve">%yk;:  </t>
  </si>
  <si>
    <r>
      <t>Jizepy; itg;G trjp tPjk;</t>
    </r>
    <r>
      <rPr>
        <vertAlign val="superscript"/>
        <sz val="10"/>
        <color rgb="FF2B2A29"/>
        <rFont val="Baamini"/>
      </rPr>
      <t>(,)</t>
    </r>
  </si>
  <si>
    <r>
      <t>Jizepy; fld;toq;fy; trjp tPjk;</t>
    </r>
    <r>
      <rPr>
        <vertAlign val="superscript"/>
        <sz val="10"/>
        <color rgb="FF2B2A29"/>
        <rFont val="Baamini"/>
      </rPr>
      <t>(,)</t>
    </r>
  </si>
  <si>
    <r>
      <t>KjpHr;rpf;fhd jpiwNrhp Kwp tpisT tPjk;</t>
    </r>
    <r>
      <rPr>
        <vertAlign val="superscript"/>
        <sz val="10"/>
        <color rgb="FF2B2A29"/>
        <rFont val="Baamini"/>
      </rPr>
      <t>(&lt;)</t>
    </r>
  </si>
  <si>
    <r>
      <t>tHj;jf tq;fpfs; - r.ep.itg;G tPjk;</t>
    </r>
    <r>
      <rPr>
        <vertAlign val="superscript"/>
        <sz val="10"/>
        <color rgb="FF2B2A29"/>
        <rFont val="Baamini"/>
      </rPr>
      <t>(c)</t>
    </r>
  </si>
  <si>
    <t>gzk; kw;Wk; %yjdr; re;ijfs;</t>
  </si>
  <si>
    <t>ml;ltiz 07</t>
  </si>
  <si>
    <t>miog;Gg; gzk;&gt; &amp;.gpy;.</t>
  </si>
  <si>
    <t>jpiwNrhp cz;bay;fs;&gt; &amp;.gpy;.</t>
  </si>
  <si>
    <t>Kjyhe;jur; re;ij toq;fy;fs;</t>
  </si>
  <si>
    <r>
      <t>ntspepd;wit (Mz;L ,Wjp)</t>
    </r>
    <r>
      <rPr>
        <vertAlign val="superscript"/>
        <sz val="10"/>
        <color rgb="FF2B2A29"/>
        <rFont val="Baamini"/>
      </rPr>
      <t>(M)</t>
    </r>
  </si>
  <si>
    <t>kj;jpa tq;fp ,uz;lhe;jur; re;ij&gt; &amp;.gpy;.</t>
  </si>
  <si>
    <t>kPs;nfhs;tdT</t>
  </si>
  <si>
    <t>NeHkhw;W kPs;nfhs;tdT</t>
  </si>
  <si>
    <r>
      <t>Vidait - tpw;gidfs;</t>
    </r>
    <r>
      <rPr>
        <vertAlign val="superscript"/>
        <sz val="10"/>
        <color rgb="FF2B2A29"/>
        <rFont val="Baamini"/>
      </rPr>
      <t>(,)</t>
    </r>
  </si>
  <si>
    <r>
      <t xml:space="preserve">     nfhs;tdTfs;</t>
    </r>
    <r>
      <rPr>
        <vertAlign val="superscript"/>
        <sz val="10"/>
        <rFont val="Baamini"/>
      </rPr>
      <t>(,)</t>
    </r>
  </si>
  <si>
    <r>
      <t>kj;jpa tq;fp trKs;s jp.c. clikfs; (kPs;nfhs;tdtpd; Njwpa Vl;Lg;ngWkjp)</t>
    </r>
    <r>
      <rPr>
        <vertAlign val="superscript"/>
        <sz val="10"/>
        <color rgb="FF2B2A29"/>
        <rFont val="Baamini"/>
      </rPr>
      <t>(&lt;)</t>
    </r>
  </si>
  <si>
    <r>
      <t>ntspepd;w ,yq;if kj;jpa tq;fpg; gpizaq;fs;</t>
    </r>
    <r>
      <rPr>
        <vertAlign val="superscript"/>
        <sz val="10"/>
        <color rgb="FF2B2A29"/>
        <rFont val="Baamini"/>
      </rPr>
      <t>(&lt;)</t>
    </r>
  </si>
  <si>
    <r>
      <t>Jizepy; itg;G trjp</t>
    </r>
    <r>
      <rPr>
        <vertAlign val="superscript"/>
        <sz val="10"/>
        <color rgb="FF2B2A29"/>
        <rFont val="Baamini"/>
      </rPr>
      <t>(c)</t>
    </r>
  </si>
  <si>
    <r>
      <t>Jizepy; fld;toq;fy; trjp</t>
    </r>
    <r>
      <rPr>
        <vertAlign val="superscript"/>
        <sz val="10"/>
        <color rgb="FF2B2A29"/>
        <rFont val="Baamini"/>
      </rPr>
      <t>(c)</t>
    </r>
  </si>
  <si>
    <t>,yq;if kj;jpa tq;fpg; gpizaq;fspd; toq;fy;</t>
  </si>
  <si>
    <t>,.k. tq;fpg; gpizaq;fs; - XhpuT</t>
  </si>
  <si>
    <t>,.k. tq;fpg; gpizaq;fs; - fhyk;</t>
  </si>
  <si>
    <t>jpiwNrhp Kwpfs; &amp;.gpy;.</t>
  </si>
  <si>
    <r>
      <rPr>
        <sz val="10"/>
        <color rgb="FF2B2A29"/>
        <rFont val="Baamini"/>
      </rPr>
      <t>ntspepd;wit (Mz;L ,Wjp)</t>
    </r>
    <r>
      <rPr>
        <vertAlign val="superscript"/>
        <sz val="10"/>
        <color rgb="FF2B2A29"/>
        <rFont val="Baamini"/>
      </rPr>
      <t>(M)(C)(v)</t>
    </r>
  </si>
  <si>
    <t>ntspehl;Lr; nryhtzpg; gu];gu ghpkhw;wy;fs;</t>
  </si>
  <si>
    <t>nfhs;tdT - tpw;gid</t>
  </si>
  <si>
    <t>tpw;gid - nfhs;tdT</t>
  </si>
  <si>
    <t>I.m.nlhyH kpy;.</t>
  </si>
  <si>
    <t>&amp;. gpy;.</t>
  </si>
  <si>
    <t>ntspepd;w ntspehl;Lr; nryhtzpg; gu];gu ghpkhw;wy;fs;</t>
  </si>
  <si>
    <t>&amp;gha;g; gpizaq;fs;&gt; &amp;.gpy;.</t>
  </si>
  <si>
    <t>ntspepd;wit (Mz;L ,Wjp)</t>
  </si>
  <si>
    <t>toq;fg;gl;lit</t>
  </si>
  <si>
    <t>ntspepd;wit</t>
  </si>
  <si>
    <t>tHj;jfg; gj;jpuq;fs;&gt; &amp;.gpy;.</t>
  </si>
  <si>
    <t>gq;Fr; re;ij</t>
  </si>
  <si>
    <t>gl;bayplg;gl;l fk;gdpfspd; vz;zpf;if</t>
  </si>
  <si>
    <t>tpahghug; Gus;T&gt; &amp;.gpy;.</t>
  </si>
  <si>
    <t>,yq;ifauy;yhNjhhpd; nfhLf;fy;thq;fy;fs; (Njwpa)&gt; &amp;.gpy;.</t>
  </si>
  <si>
    <t>re;ij %yjdthf;fk;&gt; &amp;.gpy;.</t>
  </si>
  <si>
    <t>midj;Jg; gq;F tpiyr; Rl;nlz; (1985®100)</t>
  </si>
  <si>
    <t>];uhd;ll; md;l; GtH ,yq;if 20 Rl;nlz; (2004®1&gt;000)</t>
  </si>
  <si>
    <t>re;ij tpiy tUtha; tpfpjk;</t>
  </si>
  <si>
    <r>
      <t xml:space="preserve">re;ijg; gq;Fyhg tpisT&gt; </t>
    </r>
    <r>
      <rPr>
        <sz val="10"/>
        <color rgb="FF2B2A29"/>
        <rFont val="Angsana New"/>
        <family val="1"/>
        <charset val="222"/>
      </rPr>
      <t>%</t>
    </r>
  </si>
  <si>
    <t>jpiwNrhp cz;bay;fs; kw;Wk; jpiwNrhp Kwpfs;; vd;gdtw;wpd; ntspehl;L clikfs; cs;slq;fyhf</t>
  </si>
  <si>
    <t>2003 khr;R tiuAs;s vz;fs; jpiwNrhp cz;bay;fspd; cldb tpw;gidfisAk; nfhs;tdTfisAk; Fwpg;gpLfpd;wJ</t>
  </si>
  <si>
    <t>jpnrk;gH 31,y; cs;sthW</t>
  </si>
  <si>
    <t xml:space="preserve"> XhpuT mbg;gilapYk; fhy mbg;gilapYk; toq;fg;gl;l ,yq;if kj;jpa tq;fpapd; gpizaq;fis cs;slf;FfpwJ.</t>
  </si>
  <si>
    <t>2014 rdthp 2Mk; ehspypUe;J eilKiwg;gLj;jg;gl;lJ.</t>
  </si>
  <si>
    <t>2003 entk;ghpy; $.nkh. epiyaj;jpw;F toq;fg;gl;l &amp;.4&gt;397 kpy;ypad; nfhz;l jpiwNrhp KwpfisAk; (2016 entk;gH 14,y; KjpHr;rpaile;jJ) 2013 khr;rpy; rpwpyq;fd; vahHiyapd;rpid %yjdkag;gLj;Jtjw;F toq;fg;gl;l &amp;.13&gt;125 kpy;ypaidAk; (2018 A+d; 01,y; KjpHr;rpaile;jJ) kw;Wk; 2012 rdthpapy; ,yq;if ngw;Nwhypaf; $l;Lj;jhgdj;jpw;F toq;fg;gl;l &amp;.78&gt;441 kpy;ypaidAk; (2017 rdthp 01,y; KjpHr;rpaile;j &amp;.21&gt;778 kpy;ypad; kw;Wk; 2019 ,WjpapYs;sthwhd ntspepd;w epYit &amp;.56&gt;662 kpy;ypad;) cs;slf;FfpwJ.</t>
  </si>
  <si>
    <t>nfhOk;Gg; gq;Fg; ghptHj;jid</t>
  </si>
  <si>
    <t>ml;ltiz 08</t>
  </si>
  <si>
    <t>mur epjp</t>
  </si>
  <si>
    <r>
      <t>2019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</si>
  <si>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</si>
  <si>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>&amp;gh gpy;ypad;</t>
  </si>
  <si>
    <r>
      <rPr>
        <b/>
        <sz val="10"/>
        <color rgb="FF3BBAC9"/>
        <rFont val="Baamini"/>
      </rPr>
      <t>nkh.c.cw;gj;jpapd; rjtPjkhf)</t>
    </r>
    <r>
      <rPr>
        <b/>
        <vertAlign val="superscript"/>
        <sz val="10"/>
        <color rgb="FF3BBAC9"/>
        <rFont val="Baamini"/>
      </rPr>
      <t>(c)</t>
    </r>
  </si>
  <si>
    <t>murpiw kw;Wk; nfhilfs;</t>
  </si>
  <si>
    <t>murpiw</t>
  </si>
  <si>
    <t>nfhilfs;</t>
  </si>
  <si>
    <t>nkhj;jr; nrytpdk; kw;Wk; Njwpa fld;toq;fy;</t>
  </si>
  <si>
    <t>kPz;nlOk; nrytpdk;</t>
  </si>
  <si>
    <t>%yjdr; nrytpdk; kw;Wk; Njwpa fld;toq;fy;</t>
  </si>
  <si>
    <r>
      <t>eilKiwf; fzf;F kpif (</t>
    </r>
    <r>
      <rPr>
        <b/>
        <sz val="10"/>
        <color rgb="FF3BBAC9"/>
        <rFont val="Angsana New"/>
        <family val="1"/>
        <charset val="222"/>
      </rPr>
      <t>+</t>
    </r>
    <r>
      <rPr>
        <b/>
        <sz val="10"/>
        <color rgb="FF3BBAC9"/>
        <rFont val="Baamini"/>
      </rPr>
      <t>)Æ gw;whf;Fiw (-)</t>
    </r>
  </si>
  <si>
    <r>
      <t>jpuz;l tuT nryTj;jpl;l kpif (</t>
    </r>
    <r>
      <rPr>
        <b/>
        <sz val="10"/>
        <color rgb="FF3BBAC9"/>
        <rFont val="Angsana New"/>
        <family val="1"/>
        <charset val="222"/>
      </rPr>
      <t>+</t>
    </r>
    <r>
      <rPr>
        <b/>
        <sz val="10"/>
        <color rgb="FF3BBAC9"/>
        <rFont val="Baamini"/>
      </rPr>
      <t>)Æ gw;whf;Fiw (-)</t>
    </r>
  </si>
  <si>
    <t>nkhj;j epjpaply;</t>
  </si>
  <si>
    <t>ntspehL</t>
  </si>
  <si>
    <t>cs;ehL</t>
  </si>
  <si>
    <r>
      <t>ntspepd;w kj;jpa mur gLfld;</t>
    </r>
    <r>
      <rPr>
        <b/>
        <vertAlign val="superscript"/>
        <sz val="10"/>
        <color rgb="FF3BBAC9"/>
        <rFont val="Baamini"/>
      </rPr>
      <t>(,)(&lt;)</t>
    </r>
  </si>
  <si>
    <t xml:space="preserve">murpiw kw;Wk; nfhilfs; </t>
  </si>
  <si>
    <t>ntspepd;w kj;jpa mur gLfld;</t>
  </si>
  <si>
    <t>cs;ehl;Lg; gLfld;</t>
  </si>
  <si>
    <t>gLfld; jPHg;gdTf; nfhLg;gdTfs;</t>
  </si>
  <si>
    <t>tl;bf; nfhLg;gdTfs;</t>
  </si>
  <si>
    <t>epjpaikr;rpd;gb&gt; 2019Mk; Mz;bd; ,iwj; Jiw Gs;sptpguq;fs; 2020Mk; Mz;bw;fhd tuT nryTj;jpl;l ciuapy; mwptpf;fg;gl;lthW kPsj;jpUj;jpaikf;fg;gl;bUf;fpd;wd.</t>
  </si>
  <si>
    <t xml:space="preserve">2022 jpnrk;ghpypUe;J ,yq;if kpd;rhu rig&gt; tiuaWf;fg;gl;l tpkhd epiya kw;Wk; tpkhdg; gzpfs;&gt; ,yq;if JiwKf mjpfhurig Nghd;wtw;wpd; fPo; Kd;dH tifg;gLj;jg;gl;l gy;NtW ntspepd;w nraw;wpl;lf;fld;fs; kj;jpa muRg; gLfldpDs; cl;NrHf;fg;gl;ld. </t>
  </si>
  <si>
    <r>
      <rPr>
        <sz val="10"/>
        <rFont val="Baamini"/>
      </rPr>
      <t>kj;jpa murg; gLfldpy; cs;sPh;f;fg;gl;l ,yq;if ngw;Nwhypaf; $l;Lj;jhgdj;jpd; mur cj;juthjg;gLj;jg;gl;l ntspehl;L ehza gLfldpd; ntspepd;w epYitia 2022Mk; Mz;bypUe;jhd juTfs; cs;slf;Ffpd;wd.</t>
    </r>
    <r>
      <rPr>
        <sz val="10"/>
        <rFont val="Calibri"/>
        <family val="2"/>
        <scheme val="minor"/>
      </rPr>
      <t xml:space="preserve"> </t>
    </r>
  </si>
  <si>
    <t>njhifkjpg;G kw;Wk; Gs;sptpguj; jpizf;fsj;jpd; mbg;gil Mz;L khw;wpaikf;fg;gl;l nkh.c.c kjpg;gPLfs; (mbg;gil Mz;L 2015) 2013,ypUe;J gad;gLj;jg;gl;Ls;sd.</t>
  </si>
  <si>
    <t>epjp&gt; nghUshjhu cWjpg;ghL kw;Wk; Njrpa nfhs;iffs; mikr;R</t>
  </si>
  <si>
    <t>ml;ltiz 09</t>
  </si>
  <si>
    <t>epjpapay; epWtdq;fs;</t>
  </si>
  <si>
    <r>
      <t>2021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</si>
  <si>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>kj;jpa tq;fp</t>
  </si>
  <si>
    <t>nrhj;Jf;fs;&gt; &amp;. gpy;.</t>
  </si>
  <si>
    <t>gd;dhl;L xJf;Ffs;</t>
  </si>
  <si>
    <t>murpw;fhd nfhLfld;</t>
  </si>
  <si>
    <t>epjpapay; epWtdq;fSf;fhd nfhLfld;</t>
  </si>
  <si>
    <t>Rw;Nwhl;lj;jpYs;s ehzak;&gt; &amp;.gpy;</t>
  </si>
  <si>
    <t>itg;Gf;fs;&gt; &amp;.gpy;.</t>
  </si>
  <si>
    <t>tHj;jf tq;fpfs;</t>
  </si>
  <si>
    <t>tq;fpfspd; vz;zpf;if</t>
  </si>
  <si>
    <r>
      <t>fpisfs;</t>
    </r>
    <r>
      <rPr>
        <vertAlign val="superscript"/>
        <sz val="10"/>
        <color rgb="FF2B2A29"/>
        <rFont val="Baamini"/>
      </rPr>
      <t>(,)</t>
    </r>
  </si>
  <si>
    <t>nrhj;Jf;fs;&gt; &amp;.gpy;.</t>
  </si>
  <si>
    <t>fld;fs;&gt; &amp;.gpy;.</t>
  </si>
  <si>
    <t>KjyPLfs;&gt; &amp;.gpy;.</t>
  </si>
  <si>
    <t>%yjdk;&gt; &amp;.gpy;.</t>
  </si>
  <si>
    <t>tq;fpay;yh epjpapay; epWtdq;fs;</t>
  </si>
  <si>
    <t>nrhj;Jf;fs; (Njwpa)&gt; &amp;.gpy;.</t>
  </si>
  <si>
    <t>KjyPLfs;</t>
  </si>
  <si>
    <t>fld;fSk; Kw;gzq;fSk; (Njwpa)</t>
  </si>
  <si>
    <t>itg;Gf;fs;&gt; &amp;.gpy;</t>
  </si>
  <si>
    <t>njhpe;njLf;fg;gl;l Vida epWtdq;fs; - nrhj;Jf;fs;&gt; &amp;.gpy;.</t>
  </si>
  <si>
    <r>
      <t>fpuhkpa tq;fpfs;</t>
    </r>
    <r>
      <rPr>
        <vertAlign val="superscript"/>
        <sz val="10"/>
        <color rgb="FF2B2A29"/>
        <rFont val="Baamini"/>
      </rPr>
      <t>(&lt;)</t>
    </r>
  </si>
  <si>
    <r>
      <rPr>
        <sz val="10"/>
        <color rgb="FF2B2A29"/>
        <rFont val="Baamini"/>
      </rPr>
      <t>chpkk;ngw;w rpwg;gpay;Gtha;e;j tq;fpfs;(c)</t>
    </r>
    <r>
      <rPr>
        <sz val="10"/>
        <color rgb="FF2B2A29"/>
        <rFont val="Calibri"/>
        <family val="2"/>
        <scheme val="minor"/>
      </rPr>
      <t xml:space="preserve"> </t>
    </r>
  </si>
  <si>
    <t>$Wek;gpf;iffs;</t>
  </si>
  <si>
    <t>CopaH Nrkyhg epjpak;&gt; &amp;.gpy;.</t>
  </si>
  <si>
    <t>CopaH ek;gpf;if epjpak;&gt; &amp;.gpy;.</t>
  </si>
  <si>
    <t>khztH Nrkpg;Gg; gphpT jtpu midj;J tq;fpj;njhopy; epiyaq;fSk;</t>
  </si>
  <si>
    <t>juTfs; fpilf;fg;ngwhikapd; fhuzkhf 2022 ,WjpapYs;sthwhd $l;LwT tq;fpfspd; nrhj;Jj;jsk; 2022 %d;whk; fhyhz;bd; ,WjpapYs;sthW mNj nrhj;Jj;jsj;jpw;Nfw;g vLf;fg;gl;lJ.</t>
  </si>
  <si>
    <t>fpuhkpa tq;fpfs; ePq;fyhf</t>
  </si>
  <si>
    <r>
      <rPr>
        <i/>
        <sz val="10"/>
        <rFont val="Baamini"/>
      </rPr>
      <t>%yq;fs;:</t>
    </r>
    <r>
      <rPr>
        <i/>
        <sz val="10"/>
        <rFont val="Calibri"/>
        <family val="2"/>
        <scheme val="minor"/>
      </rPr>
      <t xml:space="preserve">	</t>
    </r>
  </si>
  <si>
    <t>,yq;if kj;jpa tq;fp&gt;</t>
  </si>
  <si>
    <t>$l;LwT mgptpUj;jpj; jpizf;fsk;&gt;</t>
  </si>
  <si>
    <t>,yq;if gpizaq;fs; kw;Wk; ghptHj;jid Mizf;FO&gt;</t>
  </si>
  <si>
    <t>CopaH ek;gpf;if epjpar; rig</t>
  </si>
  <si>
    <r>
      <t>FWfpa gzk; (</t>
    </r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1</t>
    </r>
    <r>
      <rPr>
        <sz val="10"/>
        <color rgb="FF2B2A29"/>
        <rFont val="Baamini"/>
      </rPr>
      <t>)&gt; &amp;. gpy;</t>
    </r>
  </si>
  <si>
    <r>
      <t>tphpe;j gzk; (</t>
    </r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</t>
    </r>
    <r>
      <rPr>
        <sz val="10"/>
        <color rgb="FF2B2A29"/>
        <rFont val="Baamini"/>
      </rPr>
      <t>)&gt; &amp;. gpy;</t>
    </r>
  </si>
  <si>
    <r>
      <t>tphpe;j gzk; (</t>
    </r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</t>
    </r>
    <r>
      <rPr>
        <sz val="10"/>
        <color rgb="FF2B2A29"/>
        <rFont val="Angsana New"/>
        <family val="1"/>
        <charset val="222"/>
      </rPr>
      <t>b</t>
    </r>
    <r>
      <rPr>
        <sz val="10"/>
        <color rgb="FF2B2A29"/>
        <rFont val="Baamini"/>
      </rPr>
      <t>)&gt; &amp;. gpy;</t>
    </r>
  </si>
  <si>
    <r>
      <t xml:space="preserve">%  </t>
    </r>
    <r>
      <rPr>
        <sz val="10"/>
        <color rgb="FF2B2A29"/>
        <rFont val="Baamini"/>
      </rPr>
      <t xml:space="preserve">khw;wk; :   </t>
    </r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</t>
    </r>
  </si>
  <si>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</t>
    </r>
    <r>
      <rPr>
        <sz val="10"/>
        <color rgb="FF2B2A29"/>
        <rFont val="Baamini"/>
      </rPr>
      <t xml:space="preserve"> ,w;fhf</t>
    </r>
  </si>
  <si>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2b</t>
    </r>
    <r>
      <rPr>
        <sz val="10"/>
        <color rgb="FF2B2A29"/>
        <rFont val="Baamini"/>
      </rPr>
      <t xml:space="preserve"> ,w;fhf</t>
    </r>
  </si>
  <si>
    <r>
      <rPr>
        <sz val="10"/>
        <color rgb="FF2B2A29"/>
        <rFont val="Angsana New"/>
        <family val="1"/>
        <charset val="222"/>
      </rPr>
      <t>M</t>
    </r>
    <r>
      <rPr>
        <vertAlign val="subscript"/>
        <sz val="10"/>
        <color rgb="FF2B2A29"/>
        <rFont val="Angsana New"/>
        <family val="1"/>
        <charset val="222"/>
      </rPr>
      <t>2</t>
    </r>
    <r>
      <rPr>
        <sz val="10"/>
        <color rgb="FF2B2A29"/>
        <rFont val="Angsana New"/>
        <family val="1"/>
        <charset val="222"/>
      </rPr>
      <t>b</t>
    </r>
    <r>
      <rPr>
        <sz val="10"/>
        <color rgb="FF2B2A29"/>
        <rFont val="Baamini"/>
      </rPr>
      <t xml:space="preserve"> ,w;fhf</t>
    </r>
  </si>
  <si>
    <r>
      <rPr>
        <b/>
        <sz val="10"/>
        <color rgb="FF3BBAC9"/>
        <rFont val="Baamini"/>
      </rPr>
      <t xml:space="preserve">njhopypd;ik&gt; njhopw;gilapd; </t>
    </r>
    <r>
      <rPr>
        <b/>
        <sz val="10"/>
        <color rgb="FF3BBAC9"/>
        <rFont val="Angsana New"/>
        <family val="1"/>
        <charset val="222"/>
      </rPr>
      <t>%</t>
    </r>
    <r>
      <rPr>
        <b/>
        <sz val="10"/>
        <color rgb="FF3BBAC9"/>
        <rFont val="Baamini"/>
      </rPr>
      <t xml:space="preserve"> Mf</t>
    </r>
    <r>
      <rPr>
        <b/>
        <vertAlign val="superscript"/>
        <sz val="10"/>
        <color rgb="FF3BBAC9"/>
        <rFont val="Baamini"/>
      </rPr>
      <t>(c)</t>
    </r>
  </si>
  <si>
    <r>
      <t xml:space="preserve">nkh.c.c </t>
    </r>
    <r>
      <rPr>
        <sz val="10"/>
        <color rgb="FF2B2A29"/>
        <rFont val="AngsanaUPC"/>
        <family val="1"/>
        <charset val="222"/>
      </rPr>
      <t>%</t>
    </r>
    <r>
      <rPr>
        <sz val="10"/>
        <color rgb="FF2B2A29"/>
        <rFont val="Baamini"/>
      </rPr>
      <t xml:space="preserve"> Mf </t>
    </r>
    <r>
      <rPr>
        <vertAlign val="superscript"/>
        <sz val="10"/>
        <color rgb="FF2B2A29"/>
        <rFont val="Baamini"/>
      </rPr>
      <t>(,)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</si>
</sst>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0.0"/>
    <numFmt numFmtId="166" formatCode="0.0_);\(0.0\)"/>
    <numFmt numFmtId="167" formatCode="#,##0.0_);\(#,##0.0\)"/>
  </numFmts>
  <fonts count="4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2B2A29"/>
      <name val="Calibri"/>
      <family val="2"/>
      <scheme val="minor"/>
    </font>
    <font>
      <sz val="11"/>
      <name val="Calibri"/>
      <family val="2"/>
      <scheme val="minor"/>
    </font>
    <font>
      <sz val="11"/>
      <color rgb="FF3BBAC9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BBAC9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vertAlign val="superscript"/>
      <sz val="11"/>
      <color rgb="FF2B2A29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3BBAC9"/>
      <name val="Calibri"/>
      <family val="2"/>
      <scheme val="minor"/>
    </font>
    <font>
      <sz val="10"/>
      <color rgb="FF2B2A29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b/>
      <sz val="10"/>
      <color rgb="FF2B2A29"/>
      <name val="Calibri"/>
      <family val="2"/>
      <scheme val="minor"/>
    </font>
    <font>
      <sz val="10"/>
      <color rgb="FF3BBAC9"/>
      <name val="Calibri"/>
      <family val="2"/>
      <scheme val="minor"/>
    </font>
    <font>
      <i/>
      <sz val="10"/>
      <color rgb="FF2B2A29"/>
      <name val="Calibri"/>
      <family val="2"/>
      <scheme val="minor"/>
    </font>
    <font>
      <vertAlign val="subscript"/>
      <sz val="10"/>
      <color rgb="FF2B2A29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color theme="0"/>
      <name val="Baamini"/>
    </font>
    <font>
      <b/>
      <sz val="10"/>
      <color rgb="FF3BBAC9"/>
      <name val="Baamini"/>
    </font>
    <font>
      <b/>
      <sz val="11"/>
      <color rgb="FF3BBAC9"/>
      <name val="Baamini"/>
    </font>
    <font>
      <vertAlign val="superscript"/>
      <sz val="11"/>
      <color rgb="FF2B2A29"/>
      <name val="Baamini"/>
    </font>
    <font>
      <sz val="10"/>
      <color rgb="FF2B2A29"/>
      <name val="Baamini"/>
    </font>
    <font>
      <vertAlign val="superscript"/>
      <sz val="10"/>
      <color rgb="FF2B2A29"/>
      <name val="Baamini"/>
    </font>
    <font>
      <sz val="10"/>
      <color rgb="FF2B2A29"/>
      <name val="Angsana New"/>
      <family val="1"/>
      <charset val="222"/>
    </font>
    <font>
      <sz val="10"/>
      <color rgb="FF2B2A29"/>
      <name val="AngsanaUPC"/>
      <family val="1"/>
      <charset val="222"/>
    </font>
    <font>
      <b/>
      <sz val="10"/>
      <color rgb="FF3BBAC9"/>
      <name val="Angsana New"/>
      <family val="1"/>
      <charset val="222"/>
    </font>
    <font>
      <b/>
      <sz val="10"/>
      <color rgb="FF3BBAC9"/>
      <name val="Calibri"/>
      <family val="2"/>
    </font>
    <font>
      <b/>
      <vertAlign val="superscript"/>
      <sz val="10"/>
      <color rgb="FF3BBAC9"/>
      <name val="Baamini"/>
    </font>
    <font>
      <sz val="11"/>
      <color rgb="FF2B2A29"/>
      <name val="Baamini"/>
    </font>
    <font>
      <sz val="10"/>
      <name val="Baamini"/>
    </font>
    <font>
      <i/>
      <sz val="10"/>
      <color rgb="FF2B2A29"/>
      <name val="Baamini"/>
    </font>
    <font>
      <sz val="10"/>
      <color rgb="FF2B2A29"/>
      <name val="Calibri"/>
      <family val="2"/>
    </font>
    <font>
      <i/>
      <sz val="10"/>
      <name val="Baamini"/>
    </font>
    <font>
      <sz val="10"/>
      <name val="Angsana New"/>
      <family val="1"/>
      <charset val="222"/>
    </font>
    <font>
      <sz val="9"/>
      <color rgb="FF2B2A29"/>
      <name val="Calibri"/>
      <family val="2"/>
      <scheme val="minor"/>
    </font>
    <font>
      <sz val="9"/>
      <color rgb="FF2B2A29"/>
      <name val="Baamini"/>
    </font>
    <font>
      <b/>
      <sz val="10"/>
      <color rgb="FF2B2A29"/>
      <name val="Baamini"/>
    </font>
    <font>
      <b/>
      <sz val="10"/>
      <color rgb="FF2B2A29"/>
      <name val="Aptos ExtraBold"/>
      <family val="2"/>
    </font>
    <font>
      <b/>
      <vertAlign val="superscript"/>
      <sz val="10"/>
      <color rgb="FF2B2A29"/>
      <name val="Baamini"/>
    </font>
    <font>
      <b/>
      <sz val="10"/>
      <color rgb="FF2B2A29"/>
      <name val="Calibri"/>
      <family val="2"/>
    </font>
    <font>
      <vertAlign val="superscript"/>
      <sz val="10"/>
      <name val="Baamini"/>
    </font>
    <font>
      <vertAlign val="subscript"/>
      <sz val="10"/>
      <color rgb="FF2B2A29"/>
      <name val="Angsana New"/>
      <family val="1"/>
      <charset val="222"/>
    </font>
    <font>
      <sz val="10"/>
      <color rgb="FF2B2A29"/>
      <name val="Baamini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/>
      <right/>
      <top/>
      <bottom style="thin">
        <color theme="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3" fillId="2" borderId="0" xfId="0" applyFont="1" applyFill="1"/>
    <xf numFmtId="0" fontId="2" fillId="2" borderId="0" xfId="0" applyFont="1" applyFill="1" applyAlignment="1">
      <alignment horizontal="right"/>
    </xf>
    <xf numFmtId="0" fontId="5" fillId="0" borderId="0" xfId="0" applyFon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0" fontId="4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Alignment="1">
      <alignment horizontal="right"/>
    </xf>
    <xf numFmtId="0" fontId="11" fillId="0" borderId="0" xfId="0" applyFont="1"/>
    <xf numFmtId="0" fontId="12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0" fontId="13" fillId="0" borderId="0" xfId="0" applyFont="1"/>
    <xf numFmtId="0" fontId="14" fillId="0" borderId="1" xfId="0" applyFont="1" applyBorder="1"/>
    <xf numFmtId="0" fontId="11" fillId="0" borderId="0" xfId="0" applyFont="1" applyAlignment="1">
      <alignment horizontal="right"/>
    </xf>
    <xf numFmtId="0" fontId="15" fillId="0" borderId="0" xfId="0" applyFont="1" applyAlignment="1">
      <alignment horizontal="left" indent="1"/>
    </xf>
    <xf numFmtId="16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left" indent="2"/>
    </xf>
    <xf numFmtId="165" fontId="15" fillId="0" borderId="0" xfId="0" applyNumberFormat="1" applyFont="1" applyAlignment="1">
      <alignment horizontal="right"/>
    </xf>
    <xf numFmtId="1" fontId="15" fillId="0" borderId="0" xfId="0" applyNumberFormat="1" applyFont="1" applyAlignment="1">
      <alignment horizontal="right"/>
    </xf>
    <xf numFmtId="3" fontId="15" fillId="0" borderId="0" xfId="0" applyNumberFormat="1" applyFont="1" applyAlignment="1">
      <alignment horizontal="right"/>
    </xf>
    <xf numFmtId="0" fontId="14" fillId="0" borderId="0" xfId="0" applyFont="1"/>
    <xf numFmtId="164" fontId="17" fillId="0" borderId="0" xfId="0" applyNumberFormat="1" applyFont="1" applyAlignment="1">
      <alignment horizontal="right"/>
    </xf>
    <xf numFmtId="165" fontId="17" fillId="0" borderId="2" xfId="0" applyNumberFormat="1" applyFont="1" applyBorder="1" applyAlignment="1">
      <alignment horizontal="right"/>
    </xf>
    <xf numFmtId="0" fontId="18" fillId="0" borderId="0" xfId="0" applyFont="1"/>
    <xf numFmtId="0" fontId="12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165" fontId="17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/>
    <xf numFmtId="0" fontId="15" fillId="0" borderId="0" xfId="0" applyFont="1" applyAlignment="1">
      <alignment vertical="top"/>
    </xf>
    <xf numFmtId="0" fontId="15" fillId="0" borderId="0" xfId="0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left" indent="1"/>
    </xf>
    <xf numFmtId="0" fontId="11" fillId="0" borderId="0" xfId="0" applyFont="1" applyAlignment="1">
      <alignment horizontal="center"/>
    </xf>
    <xf numFmtId="0" fontId="15" fillId="0" borderId="2" xfId="0" applyFont="1" applyBorder="1"/>
    <xf numFmtId="165" fontId="15" fillId="0" borderId="2" xfId="0" applyNumberFormat="1" applyFont="1" applyBorder="1" applyAlignment="1">
      <alignment horizontal="right"/>
    </xf>
    <xf numFmtId="2" fontId="15" fillId="0" borderId="0" xfId="0" applyNumberFormat="1" applyFont="1" applyAlignment="1">
      <alignment horizontal="right"/>
    </xf>
    <xf numFmtId="0" fontId="15" fillId="0" borderId="0" xfId="2" applyFont="1"/>
    <xf numFmtId="164" fontId="15" fillId="0" borderId="0" xfId="0" applyNumberFormat="1" applyFont="1"/>
    <xf numFmtId="165" fontId="15" fillId="0" borderId="0" xfId="0" applyNumberFormat="1" applyFont="1"/>
    <xf numFmtId="3" fontId="15" fillId="0" borderId="0" xfId="0" applyNumberFormat="1" applyFont="1"/>
    <xf numFmtId="165" fontId="17" fillId="0" borderId="0" xfId="0" applyNumberFormat="1" applyFont="1"/>
    <xf numFmtId="164" fontId="17" fillId="0" borderId="0" xfId="0" applyNumberFormat="1" applyFont="1"/>
    <xf numFmtId="2" fontId="15" fillId="0" borderId="0" xfId="0" applyNumberFormat="1" applyFont="1"/>
    <xf numFmtId="2" fontId="15" fillId="0" borderId="2" xfId="0" applyNumberFormat="1" applyFont="1" applyBorder="1"/>
    <xf numFmtId="3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3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2" fillId="0" borderId="2" xfId="0" applyFont="1" applyBorder="1" applyAlignment="1">
      <alignment horizontal="right"/>
    </xf>
    <xf numFmtId="0" fontId="21" fillId="0" borderId="0" xfId="0" applyFont="1"/>
    <xf numFmtId="166" fontId="12" fillId="0" borderId="0" xfId="0" applyNumberFormat="1" applyFont="1" applyAlignment="1">
      <alignment horizontal="right"/>
    </xf>
    <xf numFmtId="0" fontId="22" fillId="0" borderId="0" xfId="0" applyFont="1" applyAlignment="1">
      <alignment horizontal="left" indent="1"/>
    </xf>
    <xf numFmtId="0" fontId="19" fillId="0" borderId="0" xfId="0" applyFont="1" applyAlignment="1">
      <alignment wrapText="1"/>
    </xf>
    <xf numFmtId="167" fontId="15" fillId="0" borderId="0" xfId="0" applyNumberFormat="1" applyFont="1"/>
    <xf numFmtId="37" fontId="15" fillId="0" borderId="0" xfId="0" applyNumberFormat="1" applyFont="1"/>
    <xf numFmtId="167" fontId="15" fillId="0" borderId="0" xfId="0" applyNumberFormat="1" applyFont="1" applyAlignment="1">
      <alignment horizontal="right"/>
    </xf>
    <xf numFmtId="167" fontId="17" fillId="0" borderId="0" xfId="0" applyNumberFormat="1" applyFont="1" applyAlignment="1">
      <alignment horizontal="right"/>
    </xf>
    <xf numFmtId="167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167" fontId="11" fillId="0" borderId="0" xfId="4" applyNumberFormat="1" applyFont="1" applyAlignment="1">
      <alignment horizontal="right"/>
    </xf>
    <xf numFmtId="167" fontId="12" fillId="0" borderId="0" xfId="4" applyNumberFormat="1" applyFont="1" applyAlignment="1">
      <alignment horizontal="right"/>
    </xf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horizontal="right" vertical="center"/>
    </xf>
    <xf numFmtId="0" fontId="24" fillId="0" borderId="1" xfId="0" applyFont="1" applyBorder="1"/>
    <xf numFmtId="0" fontId="27" fillId="0" borderId="0" xfId="0" applyFont="1" applyAlignment="1">
      <alignment horizontal="left" indent="1"/>
    </xf>
    <xf numFmtId="0" fontId="32" fillId="0" borderId="1" xfId="0" applyFont="1" applyBorder="1"/>
    <xf numFmtId="0" fontId="24" fillId="0" borderId="1" xfId="0" applyFont="1" applyBorder="1" applyAlignment="1">
      <alignment wrapText="1"/>
    </xf>
    <xf numFmtId="0" fontId="34" fillId="0" borderId="0" xfId="0" applyFont="1" applyAlignment="1">
      <alignment horizontal="left" indent="1"/>
    </xf>
    <xf numFmtId="0" fontId="34" fillId="0" borderId="0" xfId="0" applyFont="1" applyAlignment="1">
      <alignment horizontal="left" wrapText="1" indent="1"/>
    </xf>
    <xf numFmtId="0" fontId="34" fillId="0" borderId="0" xfId="0" applyFont="1" applyAlignment="1">
      <alignment horizontal="left" indent="2"/>
    </xf>
    <xf numFmtId="0" fontId="35" fillId="0" borderId="0" xfId="0" applyFont="1"/>
    <xf numFmtId="0" fontId="27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0" fontId="27" fillId="0" borderId="0" xfId="0" applyFont="1" applyAlignment="1">
      <alignment horizontal="center"/>
    </xf>
    <xf numFmtId="0" fontId="37" fillId="0" borderId="0" xfId="0" applyFont="1"/>
    <xf numFmtId="0" fontId="27" fillId="0" borderId="0" xfId="0" applyFont="1" applyAlignment="1">
      <alignment horizontal="left" indent="2"/>
    </xf>
    <xf numFmtId="0" fontId="24" fillId="0" borderId="0" xfId="0" applyFont="1"/>
    <xf numFmtId="0" fontId="38" fillId="0" borderId="0" xfId="0" applyFont="1"/>
    <xf numFmtId="0" fontId="35" fillId="0" borderId="0" xfId="0" applyFont="1" applyAlignment="1">
      <alignment horizontal="right"/>
    </xf>
    <xf numFmtId="0" fontId="27" fillId="0" borderId="0" xfId="0" applyFont="1" applyAlignment="1">
      <alignment wrapText="1"/>
    </xf>
    <xf numFmtId="0" fontId="40" fillId="0" borderId="0" xfId="0" applyFont="1" applyAlignment="1">
      <alignment horizontal="center" vertical="top"/>
    </xf>
    <xf numFmtId="0" fontId="27" fillId="0" borderId="0" xfId="0" applyFont="1" applyAlignment="1">
      <alignment horizontal="left" indent="8"/>
    </xf>
    <xf numFmtId="0" fontId="35" fillId="0" borderId="0" xfId="0" applyFont="1" applyAlignment="1">
      <alignment horizontal="left" indent="1"/>
    </xf>
    <xf numFmtId="0" fontId="27" fillId="0" borderId="0" xfId="0" applyFont="1" applyAlignment="1">
      <alignment horizontal="left" wrapText="1" indent="1"/>
    </xf>
    <xf numFmtId="0" fontId="27" fillId="0" borderId="2" xfId="0" applyFont="1" applyBorder="1" applyAlignment="1">
      <alignment horizontal="left" indent="2"/>
    </xf>
    <xf numFmtId="164" fontId="27" fillId="0" borderId="0" xfId="0" applyNumberFormat="1" applyFont="1" applyAlignment="1">
      <alignment horizontal="right"/>
    </xf>
    <xf numFmtId="0" fontId="45" fillId="0" borderId="0" xfId="0" applyFont="1"/>
    <xf numFmtId="0" fontId="42" fillId="0" borderId="0" xfId="0" applyFont="1"/>
    <xf numFmtId="0" fontId="27" fillId="0" borderId="0" xfId="0" applyFont="1" applyAlignment="1">
      <alignment horizontal="left" wrapText="1" indent="2"/>
    </xf>
    <xf numFmtId="0" fontId="42" fillId="0" borderId="0" xfId="0" applyFont="1" applyAlignment="1">
      <alignment horizontal="left"/>
    </xf>
    <xf numFmtId="0" fontId="27" fillId="0" borderId="0" xfId="0" applyFont="1" applyAlignment="1">
      <alignment horizontal="center" vertical="top"/>
    </xf>
    <xf numFmtId="0" fontId="27" fillId="0" borderId="0" xfId="0" applyFont="1" applyAlignment="1">
      <alignment horizontal="left"/>
    </xf>
    <xf numFmtId="0" fontId="35" fillId="0" borderId="0" xfId="0" applyFont="1" applyAlignment="1">
      <alignment horizontal="left" indent="5"/>
    </xf>
    <xf numFmtId="0" fontId="27" fillId="0" borderId="0" xfId="0" applyFont="1" applyAlignment="1">
      <alignment vertical="top"/>
    </xf>
    <xf numFmtId="0" fontId="48" fillId="0" borderId="0" xfId="0" applyFont="1"/>
    <xf numFmtId="0" fontId="2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35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5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27" fillId="0" borderId="0" xfId="0" applyFont="1" applyAlignment="1">
      <alignment horizontal="left"/>
    </xf>
    <xf numFmtId="0" fontId="15" fillId="0" borderId="0" xfId="0" applyFont="1" applyAlignment="1">
      <alignment horizontal="left"/>
    </xf>
  </cellXfs>
  <cellStyles count="5">
    <cellStyle name="Comma" xfId="4" builtinId="3"/>
    <cellStyle name="Comma 2" xfId="3" xr:uid="{D63706F4-CF13-4705-A3F7-44E1AB1CC2CC}"/>
    <cellStyle name="Normal" xfId="0" builtinId="0"/>
    <cellStyle name="Normal 2" xfId="2" xr:uid="{40A35D78-742C-4FA2-B193-E6A517510EDB}"/>
    <cellStyle name="Normal 3" xfId="1" xr:uid="{5C295936-AB2B-4CFC-896C-94EE81D0928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663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86FED1E-AA9F-4A3F-9744-6A97FECF4EA2}">
  <we:reference id="wa104380862" version="1.5.0.0" store="en-US" storeType="OMEX"/>
  <we:alternateReferences>
    <we:reference id="wa104380862" version="1.5.0.0" store="WA10438086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 tint="0.39997558519241921"/>
  </sheetPr>
  <dimension ref="A1:M42"/>
  <sheetViews>
    <sheetView zoomScale="91" zoomScaleNormal="91" workbookViewId="0">
      <selection activeCell="B9" sqref="B9"/>
    </sheetView>
  </sheetViews>
  <sheetFormatPr defaultColWidth="9.140625" defaultRowHeight="12.75"/>
  <cols>
    <col min="1" max="1" width="3" style="21" customWidth="1"/>
    <col min="2" max="2" width="62.42578125" style="21" customWidth="1"/>
    <col min="3" max="3" width="19.140625" style="21" customWidth="1"/>
    <col min="4" max="13" width="11.85546875" style="37" customWidth="1"/>
    <col min="14" max="16384" width="9.140625" style="21"/>
  </cols>
  <sheetData>
    <row r="1" spans="2:13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85" t="s">
        <v>45</v>
      </c>
    </row>
    <row r="2" spans="2:13" s="8" customFormat="1" ht="15">
      <c r="B2" s="119" t="s">
        <v>47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2:13" s="5" customFormat="1" ht="17.25">
      <c r="B3" s="12"/>
      <c r="C3" s="12"/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7">
        <v>2022</v>
      </c>
      <c r="M3" s="7" t="s">
        <v>48</v>
      </c>
    </row>
    <row r="4" spans="2:13" s="20" customFormat="1">
      <c r="B4" s="86" t="s">
        <v>46</v>
      </c>
      <c r="C4" s="33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2:13" ht="15.75">
      <c r="B5" s="87" t="s">
        <v>49</v>
      </c>
      <c r="C5" s="27"/>
      <c r="D5" s="32">
        <v>20778</v>
      </c>
      <c r="E5" s="32">
        <v>20970</v>
      </c>
      <c r="F5" s="32">
        <v>21209</v>
      </c>
      <c r="G5" s="45" t="s">
        <v>111</v>
      </c>
      <c r="H5" s="45" t="s">
        <v>113</v>
      </c>
      <c r="I5" s="45" t="s">
        <v>115</v>
      </c>
      <c r="J5" s="32" t="s">
        <v>117</v>
      </c>
      <c r="K5" s="32" t="s">
        <v>119</v>
      </c>
      <c r="L5" s="32" t="s">
        <v>121</v>
      </c>
      <c r="M5" s="61">
        <v>22037</v>
      </c>
    </row>
    <row r="6" spans="2:13" ht="17.25">
      <c r="B6" s="87" t="s">
        <v>50</v>
      </c>
      <c r="C6" s="27"/>
      <c r="D6" s="30">
        <v>0.9</v>
      </c>
      <c r="E6" s="30">
        <v>0.9</v>
      </c>
      <c r="F6" s="30">
        <v>1.1000000000000001</v>
      </c>
      <c r="G6" s="45" t="s">
        <v>112</v>
      </c>
      <c r="H6" s="45" t="s">
        <v>114</v>
      </c>
      <c r="I6" s="45" t="s">
        <v>116</v>
      </c>
      <c r="J6" s="45" t="s">
        <v>118</v>
      </c>
      <c r="K6" s="45" t="s">
        <v>120</v>
      </c>
      <c r="L6" s="30" t="s">
        <v>122</v>
      </c>
      <c r="M6" s="73">
        <v>-0.6</v>
      </c>
    </row>
    <row r="7" spans="2:13" ht="17.25">
      <c r="B7" s="87" t="s">
        <v>51</v>
      </c>
      <c r="C7" s="27"/>
      <c r="D7" s="73">
        <v>53.2</v>
      </c>
      <c r="E7" s="73">
        <v>53.8</v>
      </c>
      <c r="F7" s="73">
        <v>53.8</v>
      </c>
      <c r="G7" s="73">
        <v>54.1</v>
      </c>
      <c r="H7" s="73">
        <v>51.8</v>
      </c>
      <c r="I7" s="73">
        <v>52.3</v>
      </c>
      <c r="J7" s="73">
        <v>50.6</v>
      </c>
      <c r="K7" s="73">
        <v>49.9</v>
      </c>
      <c r="L7" s="73">
        <v>49.8</v>
      </c>
      <c r="M7" s="73">
        <v>48.6</v>
      </c>
    </row>
    <row r="8" spans="2:13" ht="15.75">
      <c r="B8" s="87" t="s">
        <v>52</v>
      </c>
      <c r="C8" s="27"/>
      <c r="D8" s="73">
        <v>4.3</v>
      </c>
      <c r="E8" s="73">
        <v>4.7</v>
      </c>
      <c r="F8" s="73">
        <v>4.4000000000000004</v>
      </c>
      <c r="G8" s="73">
        <v>4.2</v>
      </c>
      <c r="H8" s="73">
        <v>4.4000000000000004</v>
      </c>
      <c r="I8" s="73">
        <v>4.8</v>
      </c>
      <c r="J8" s="73">
        <v>5.5</v>
      </c>
      <c r="K8" s="73">
        <v>5.0999999999999996</v>
      </c>
      <c r="L8" s="73">
        <v>4.7</v>
      </c>
      <c r="M8" s="73">
        <v>4.7</v>
      </c>
    </row>
    <row r="9" spans="2:13" s="20" customFormat="1" ht="17.25">
      <c r="B9" s="88" t="s">
        <v>492</v>
      </c>
      <c r="D9" s="26"/>
      <c r="E9" s="26"/>
      <c r="F9" s="26"/>
      <c r="G9" s="26"/>
      <c r="H9" s="26"/>
      <c r="I9" s="26"/>
      <c r="J9" s="26"/>
      <c r="K9" s="26"/>
      <c r="L9" s="26"/>
      <c r="M9" s="26"/>
    </row>
    <row r="10" spans="2:13" ht="15.75">
      <c r="B10" s="87" t="s">
        <v>53</v>
      </c>
      <c r="C10" s="94" t="s">
        <v>87</v>
      </c>
      <c r="D10" s="45" t="s">
        <v>93</v>
      </c>
      <c r="E10" s="32">
        <v>11292</v>
      </c>
      <c r="F10" s="32">
        <v>12493</v>
      </c>
      <c r="G10" s="32">
        <v>14034</v>
      </c>
      <c r="H10" s="32">
        <v>14962</v>
      </c>
      <c r="I10" s="32">
        <v>15470</v>
      </c>
      <c r="J10" s="45" t="s">
        <v>123</v>
      </c>
      <c r="K10" s="45" t="s">
        <v>126</v>
      </c>
      <c r="L10" s="32" t="s">
        <v>137</v>
      </c>
      <c r="M10" s="61">
        <v>26734</v>
      </c>
    </row>
    <row r="11" spans="2:13" ht="15.75">
      <c r="B11" s="48"/>
      <c r="C11" s="94" t="s">
        <v>88</v>
      </c>
      <c r="D11" s="45" t="s">
        <v>94</v>
      </c>
      <c r="E11" s="30">
        <v>83.1</v>
      </c>
      <c r="F11" s="30">
        <v>85.8</v>
      </c>
      <c r="G11" s="30">
        <v>92</v>
      </c>
      <c r="H11" s="30">
        <v>92.4</v>
      </c>
      <c r="I11" s="30">
        <v>86.5</v>
      </c>
      <c r="J11" s="45" t="s">
        <v>124</v>
      </c>
      <c r="K11" s="45" t="s">
        <v>127</v>
      </c>
      <c r="L11" s="30" t="s">
        <v>138</v>
      </c>
      <c r="M11" s="37">
        <v>81.7</v>
      </c>
    </row>
    <row r="12" spans="2:13" ht="15.75">
      <c r="B12" s="87" t="s">
        <v>54</v>
      </c>
      <c r="C12" s="94" t="s">
        <v>89</v>
      </c>
      <c r="D12" s="45" t="s">
        <v>95</v>
      </c>
      <c r="E12" s="32">
        <v>538495</v>
      </c>
      <c r="F12" s="32">
        <v>589058</v>
      </c>
      <c r="G12" s="32">
        <v>654470</v>
      </c>
      <c r="H12" s="32">
        <v>690463</v>
      </c>
      <c r="I12" s="32">
        <v>709516</v>
      </c>
      <c r="J12" s="45" t="s">
        <v>125</v>
      </c>
      <c r="K12" s="45" t="s">
        <v>128</v>
      </c>
      <c r="L12" s="32" t="s">
        <v>139</v>
      </c>
      <c r="M12" s="61">
        <v>1213159</v>
      </c>
    </row>
    <row r="13" spans="2:13" ht="15.75">
      <c r="B13" s="48"/>
      <c r="C13" s="94" t="s">
        <v>90</v>
      </c>
      <c r="D13" s="45" t="s">
        <v>96</v>
      </c>
      <c r="E13" s="32">
        <v>3963</v>
      </c>
      <c r="F13" s="32">
        <v>4045</v>
      </c>
      <c r="G13" s="32">
        <v>4292</v>
      </c>
      <c r="H13" s="32">
        <v>4263</v>
      </c>
      <c r="I13" s="32">
        <v>3968</v>
      </c>
      <c r="J13" s="45" t="s">
        <v>133</v>
      </c>
      <c r="K13" s="45" t="s">
        <v>129</v>
      </c>
      <c r="L13" s="32" t="s">
        <v>140</v>
      </c>
      <c r="M13" s="61">
        <v>3706</v>
      </c>
    </row>
    <row r="14" spans="2:13" ht="15.75">
      <c r="B14" s="87" t="s">
        <v>55</v>
      </c>
      <c r="C14" s="94" t="s">
        <v>87</v>
      </c>
      <c r="D14" s="45" t="s">
        <v>97</v>
      </c>
      <c r="E14" s="32">
        <v>11567</v>
      </c>
      <c r="F14" s="32">
        <v>12813</v>
      </c>
      <c r="G14" s="32">
        <v>14387</v>
      </c>
      <c r="H14" s="32">
        <v>15352</v>
      </c>
      <c r="I14" s="32">
        <v>15911</v>
      </c>
      <c r="J14" s="45" t="s">
        <v>134</v>
      </c>
      <c r="K14" s="45" t="s">
        <v>130</v>
      </c>
      <c r="L14" s="32" t="s">
        <v>141</v>
      </c>
      <c r="M14" s="61">
        <v>27630</v>
      </c>
    </row>
    <row r="15" spans="2:13" ht="15.75">
      <c r="B15" s="74"/>
      <c r="C15" s="38" t="s">
        <v>91</v>
      </c>
      <c r="D15" s="45" t="s">
        <v>98</v>
      </c>
      <c r="E15" s="45">
        <v>85.1</v>
      </c>
      <c r="F15" s="73">
        <v>88</v>
      </c>
      <c r="G15" s="73">
        <v>94.4</v>
      </c>
      <c r="H15" s="73">
        <v>94.7</v>
      </c>
      <c r="I15" s="73">
        <v>89</v>
      </c>
      <c r="J15" s="45" t="s">
        <v>135</v>
      </c>
      <c r="K15" s="45" t="s">
        <v>131</v>
      </c>
      <c r="L15" s="30" t="s">
        <v>142</v>
      </c>
      <c r="M15" s="37">
        <v>84.4</v>
      </c>
    </row>
    <row r="16" spans="2:13" ht="17.25">
      <c r="B16" s="48"/>
      <c r="C16" s="98" t="s">
        <v>92</v>
      </c>
      <c r="D16" s="45" t="s">
        <v>99</v>
      </c>
      <c r="E16" s="45" t="s">
        <v>110</v>
      </c>
      <c r="F16" s="73">
        <v>5.0999999999999996</v>
      </c>
      <c r="G16" s="73">
        <v>6.5</v>
      </c>
      <c r="H16" s="73">
        <v>2.2999999999999998</v>
      </c>
      <c r="I16" s="73">
        <v>-0.2</v>
      </c>
      <c r="J16" s="45" t="s">
        <v>136</v>
      </c>
      <c r="K16" s="45" t="s">
        <v>132</v>
      </c>
      <c r="L16" s="30" t="s">
        <v>143</v>
      </c>
      <c r="M16" s="73">
        <v>-2.2999999999999998</v>
      </c>
    </row>
    <row r="17" spans="1:13" s="20" customFormat="1" ht="28.5">
      <c r="B17" s="89" t="s">
        <v>56</v>
      </c>
      <c r="C17" s="33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15.75">
      <c r="B18" s="90" t="s">
        <v>57</v>
      </c>
      <c r="C18" s="27"/>
      <c r="D18" s="45" t="s">
        <v>108</v>
      </c>
      <c r="E18" s="73">
        <v>8.1999999999999993</v>
      </c>
      <c r="F18" s="73">
        <v>7.5</v>
      </c>
      <c r="G18" s="73">
        <v>6.9</v>
      </c>
      <c r="H18" s="73">
        <v>7.1</v>
      </c>
      <c r="I18" s="73">
        <v>7.2</v>
      </c>
      <c r="J18" s="45" t="s">
        <v>144</v>
      </c>
      <c r="K18" s="45" t="s">
        <v>154</v>
      </c>
      <c r="L18" s="30" t="s">
        <v>164</v>
      </c>
      <c r="M18" s="73">
        <v>7.9</v>
      </c>
    </row>
    <row r="19" spans="1:13" ht="15.75">
      <c r="B19" s="90" t="s">
        <v>58</v>
      </c>
      <c r="C19" s="27"/>
      <c r="D19" s="45" t="s">
        <v>107</v>
      </c>
      <c r="E19" s="73">
        <v>29.5</v>
      </c>
      <c r="F19" s="73">
        <v>30.2</v>
      </c>
      <c r="G19" s="73">
        <v>32</v>
      </c>
      <c r="H19" s="73">
        <v>31</v>
      </c>
      <c r="I19" s="73">
        <v>29.8</v>
      </c>
      <c r="J19" s="45" t="s">
        <v>145</v>
      </c>
      <c r="K19" s="45" t="s">
        <v>155</v>
      </c>
      <c r="L19" s="30" t="s">
        <v>165</v>
      </c>
      <c r="M19" s="73">
        <v>25.3</v>
      </c>
    </row>
    <row r="20" spans="1:13" ht="15.75">
      <c r="B20" s="90" t="s">
        <v>59</v>
      </c>
      <c r="C20" s="27"/>
      <c r="D20" s="45" t="s">
        <v>109</v>
      </c>
      <c r="E20" s="73">
        <v>54.2</v>
      </c>
      <c r="F20" s="73">
        <v>54</v>
      </c>
      <c r="G20" s="73">
        <v>52.6</v>
      </c>
      <c r="H20" s="73">
        <v>53.6</v>
      </c>
      <c r="I20" s="73">
        <v>55.3</v>
      </c>
      <c r="J20" s="45" t="s">
        <v>146</v>
      </c>
      <c r="K20" s="45" t="s">
        <v>156</v>
      </c>
      <c r="L20" s="30" t="s">
        <v>166</v>
      </c>
      <c r="M20" s="73">
        <v>60.6</v>
      </c>
    </row>
    <row r="21" spans="1:13" ht="15.75">
      <c r="B21" s="91" t="s">
        <v>60</v>
      </c>
      <c r="C21" s="27"/>
      <c r="D21" s="45" t="s">
        <v>106</v>
      </c>
      <c r="E21" s="73">
        <v>8</v>
      </c>
      <c r="F21" s="73">
        <v>8.3000000000000007</v>
      </c>
      <c r="G21" s="73">
        <v>8.5</v>
      </c>
      <c r="H21" s="73">
        <v>8.1999999999999993</v>
      </c>
      <c r="I21" s="73">
        <v>7.7</v>
      </c>
      <c r="J21" s="45" t="s">
        <v>147</v>
      </c>
      <c r="K21" s="45" t="s">
        <v>157</v>
      </c>
      <c r="L21" s="30" t="s">
        <v>167</v>
      </c>
      <c r="M21" s="73">
        <v>6.3</v>
      </c>
    </row>
    <row r="22" spans="1:13" s="20" customFormat="1" ht="15.75">
      <c r="B22" s="86" t="s">
        <v>61</v>
      </c>
      <c r="C22" s="33"/>
      <c r="D22" s="26"/>
      <c r="E22" s="26"/>
      <c r="F22" s="26"/>
      <c r="G22" s="26"/>
      <c r="H22" s="26"/>
      <c r="I22" s="26"/>
      <c r="J22" s="26"/>
      <c r="K22" s="26"/>
      <c r="L22" s="26"/>
      <c r="M22" s="26"/>
    </row>
    <row r="23" spans="1:13" ht="15.75">
      <c r="B23" s="90" t="s">
        <v>62</v>
      </c>
      <c r="C23" s="27"/>
      <c r="D23" s="45" t="s">
        <v>105</v>
      </c>
      <c r="E23" s="73">
        <v>72.900000000000006</v>
      </c>
      <c r="F23" s="73">
        <v>70.400000000000006</v>
      </c>
      <c r="G23" s="73">
        <v>67</v>
      </c>
      <c r="H23" s="73">
        <v>68.900000000000006</v>
      </c>
      <c r="I23" s="73">
        <v>71.7</v>
      </c>
      <c r="J23" s="45" t="s">
        <v>148</v>
      </c>
      <c r="K23" s="45" t="s">
        <v>158</v>
      </c>
      <c r="L23" s="30" t="s">
        <v>168</v>
      </c>
      <c r="M23" s="73">
        <v>76.2</v>
      </c>
    </row>
    <row r="24" spans="1:13" ht="15.75">
      <c r="B24" s="92" t="s">
        <v>63</v>
      </c>
      <c r="C24" s="29"/>
      <c r="D24" s="45" t="s">
        <v>104</v>
      </c>
      <c r="E24" s="73">
        <v>63.9</v>
      </c>
      <c r="F24" s="73">
        <v>62.2</v>
      </c>
      <c r="G24" s="73">
        <v>59.1</v>
      </c>
      <c r="H24" s="73">
        <v>60.3</v>
      </c>
      <c r="I24" s="73">
        <v>62.7</v>
      </c>
      <c r="J24" s="45" t="s">
        <v>149</v>
      </c>
      <c r="K24" s="45" t="s">
        <v>159</v>
      </c>
      <c r="L24" s="30" t="s">
        <v>169</v>
      </c>
      <c r="M24" s="73">
        <v>69.3</v>
      </c>
    </row>
    <row r="25" spans="1:13" ht="15.75">
      <c r="B25" s="92" t="s">
        <v>64</v>
      </c>
      <c r="C25" s="29"/>
      <c r="D25" s="45" t="s">
        <v>103</v>
      </c>
      <c r="E25" s="73">
        <v>8.9</v>
      </c>
      <c r="F25" s="73">
        <v>8.1999999999999993</v>
      </c>
      <c r="G25" s="73">
        <v>7.9</v>
      </c>
      <c r="H25" s="73">
        <v>8.6</v>
      </c>
      <c r="I25" s="73">
        <v>9</v>
      </c>
      <c r="J25" s="45" t="s">
        <v>150</v>
      </c>
      <c r="K25" s="45" t="s">
        <v>160</v>
      </c>
      <c r="L25" s="30" t="s">
        <v>154</v>
      </c>
      <c r="M25" s="73">
        <v>6.9</v>
      </c>
    </row>
    <row r="26" spans="1:13" ht="15.75">
      <c r="B26" s="90" t="s">
        <v>65</v>
      </c>
      <c r="C26" s="27"/>
      <c r="D26" s="45" t="s">
        <v>102</v>
      </c>
      <c r="E26" s="73">
        <v>34.299999999999997</v>
      </c>
      <c r="F26" s="73">
        <v>36.5</v>
      </c>
      <c r="G26" s="73">
        <v>39.700000000000003</v>
      </c>
      <c r="H26" s="73">
        <v>38.1</v>
      </c>
      <c r="I26" s="73">
        <v>34.1</v>
      </c>
      <c r="J26" s="45" t="s">
        <v>151</v>
      </c>
      <c r="K26" s="45" t="s">
        <v>161</v>
      </c>
      <c r="L26" s="30" t="s">
        <v>170</v>
      </c>
      <c r="M26" s="73">
        <v>25.4</v>
      </c>
    </row>
    <row r="27" spans="1:13" ht="15.75">
      <c r="B27" s="90" t="s">
        <v>66</v>
      </c>
      <c r="C27" s="27"/>
      <c r="D27" s="45" t="s">
        <v>101</v>
      </c>
      <c r="E27" s="73">
        <v>27.1</v>
      </c>
      <c r="F27" s="73">
        <v>29.6</v>
      </c>
      <c r="G27" s="73">
        <v>33</v>
      </c>
      <c r="H27" s="73">
        <v>31.1</v>
      </c>
      <c r="I27" s="73">
        <v>28.3</v>
      </c>
      <c r="J27" s="45" t="s">
        <v>152</v>
      </c>
      <c r="K27" s="45" t="s">
        <v>162</v>
      </c>
      <c r="L27" s="30" t="s">
        <v>171</v>
      </c>
      <c r="M27" s="73">
        <v>23.8</v>
      </c>
    </row>
    <row r="28" spans="1:13" ht="15.75">
      <c r="B28" s="87" t="s">
        <v>67</v>
      </c>
      <c r="C28" s="27"/>
      <c r="D28" s="45" t="s">
        <v>100</v>
      </c>
      <c r="E28" s="73">
        <v>32</v>
      </c>
      <c r="F28" s="73">
        <v>34.5</v>
      </c>
      <c r="G28" s="73">
        <v>37.299999999999997</v>
      </c>
      <c r="H28" s="73">
        <v>35.1</v>
      </c>
      <c r="I28" s="73">
        <v>32</v>
      </c>
      <c r="J28" s="45" t="s">
        <v>153</v>
      </c>
      <c r="K28" s="45" t="s">
        <v>163</v>
      </c>
      <c r="L28" s="30" t="s">
        <v>172</v>
      </c>
      <c r="M28" s="73">
        <v>27.2</v>
      </c>
    </row>
    <row r="29" spans="1:13">
      <c r="B29" s="38"/>
      <c r="C29" s="38"/>
      <c r="D29" s="45"/>
      <c r="E29" s="30"/>
      <c r="F29" s="30"/>
      <c r="G29" s="30"/>
      <c r="H29" s="30"/>
      <c r="I29" s="30"/>
      <c r="J29" s="45"/>
      <c r="K29" s="45"/>
      <c r="L29" s="30"/>
    </row>
    <row r="30" spans="1:13">
      <c r="A30" s="97" t="s">
        <v>80</v>
      </c>
      <c r="B30" s="93" t="s">
        <v>68</v>
      </c>
      <c r="C30" s="38"/>
    </row>
    <row r="31" spans="1:13">
      <c r="A31" s="97" t="s">
        <v>81</v>
      </c>
      <c r="B31" s="93" t="s">
        <v>69</v>
      </c>
      <c r="C31" s="93"/>
    </row>
    <row r="32" spans="1:13">
      <c r="A32" s="97" t="s">
        <v>82</v>
      </c>
      <c r="B32" s="93" t="s">
        <v>70</v>
      </c>
      <c r="C32" s="38"/>
    </row>
    <row r="33" spans="1:3">
      <c r="A33" s="97" t="s">
        <v>83</v>
      </c>
      <c r="B33" s="93" t="s">
        <v>71</v>
      </c>
      <c r="C33" s="38"/>
    </row>
    <row r="34" spans="1:3">
      <c r="A34" s="97" t="s">
        <v>38</v>
      </c>
      <c r="B34" s="93" t="s">
        <v>72</v>
      </c>
      <c r="C34" s="38"/>
    </row>
    <row r="35" spans="1:3">
      <c r="A35" s="97" t="s">
        <v>84</v>
      </c>
      <c r="B35" s="93" t="s">
        <v>73</v>
      </c>
      <c r="C35" s="38"/>
    </row>
    <row r="36" spans="1:3">
      <c r="A36" s="97" t="s">
        <v>85</v>
      </c>
      <c r="B36" s="93" t="s">
        <v>74</v>
      </c>
      <c r="C36" s="38"/>
    </row>
    <row r="37" spans="1:3">
      <c r="A37" s="97" t="s">
        <v>86</v>
      </c>
      <c r="B37" s="93" t="s">
        <v>75</v>
      </c>
      <c r="C37" s="38"/>
    </row>
    <row r="38" spans="1:3">
      <c r="A38" s="94" t="s">
        <v>76</v>
      </c>
      <c r="C38" s="38"/>
    </row>
    <row r="39" spans="1:3">
      <c r="A39" s="40"/>
      <c r="C39" s="38"/>
    </row>
    <row r="40" spans="1:3">
      <c r="A40" s="96" t="s">
        <v>79</v>
      </c>
      <c r="C40" s="38"/>
    </row>
    <row r="41" spans="1:3" ht="15.75" customHeight="1">
      <c r="A41" s="95" t="s">
        <v>77</v>
      </c>
      <c r="C41" s="38"/>
    </row>
    <row r="42" spans="1:3">
      <c r="A42" s="94" t="s">
        <v>78</v>
      </c>
      <c r="B42" s="75"/>
      <c r="C42" s="38"/>
    </row>
  </sheetData>
  <mergeCells count="1">
    <mergeCell ref="B2:M2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4" tint="0.39997558519241921"/>
  </sheetPr>
  <dimension ref="A1:P43"/>
  <sheetViews>
    <sheetView zoomScale="91" zoomScaleNormal="91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B15" sqref="B15"/>
    </sheetView>
  </sheetViews>
  <sheetFormatPr defaultColWidth="9.140625" defaultRowHeight="12.75"/>
  <cols>
    <col min="1" max="1" width="3.28515625" style="21" customWidth="1"/>
    <col min="2" max="2" width="45.5703125" style="21" customWidth="1"/>
    <col min="3" max="12" width="8.85546875" style="37" customWidth="1"/>
    <col min="13" max="16384" width="9.140625" style="21"/>
  </cols>
  <sheetData>
    <row r="1" spans="2:16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173</v>
      </c>
      <c r="M1" s="1"/>
    </row>
    <row r="2" spans="2:16" s="8" customFormat="1" ht="15">
      <c r="B2" s="119" t="s">
        <v>174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"/>
    </row>
    <row r="3" spans="2:16" s="5" customFormat="1" ht="17.25">
      <c r="B3" s="10"/>
      <c r="C3" s="13">
        <v>2014</v>
      </c>
      <c r="D3" s="13">
        <v>2015</v>
      </c>
      <c r="E3" s="13">
        <v>2016</v>
      </c>
      <c r="F3" s="13">
        <v>2017</v>
      </c>
      <c r="G3" s="13">
        <v>2018</v>
      </c>
      <c r="H3" s="13">
        <v>2019</v>
      </c>
      <c r="I3" s="13">
        <v>2020</v>
      </c>
      <c r="J3" s="3">
        <v>2021</v>
      </c>
      <c r="K3" s="3" t="s">
        <v>175</v>
      </c>
      <c r="L3" s="3" t="s">
        <v>176</v>
      </c>
      <c r="M3" s="9"/>
    </row>
    <row r="4" spans="2:16" s="20" customFormat="1">
      <c r="B4" s="86" t="s">
        <v>177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6">
      <c r="B5" s="87" t="s">
        <v>178</v>
      </c>
      <c r="C5" s="32">
        <v>3381</v>
      </c>
      <c r="D5" s="32">
        <v>4819</v>
      </c>
      <c r="E5" s="32">
        <v>4420</v>
      </c>
      <c r="F5" s="32">
        <v>2383</v>
      </c>
      <c r="G5" s="32">
        <v>3930</v>
      </c>
      <c r="H5" s="32">
        <v>4592</v>
      </c>
      <c r="I5" s="32">
        <v>5121</v>
      </c>
      <c r="J5" s="32">
        <v>5150</v>
      </c>
      <c r="K5" s="32">
        <v>3393</v>
      </c>
      <c r="L5" s="32">
        <v>4513.4310000000005</v>
      </c>
    </row>
    <row r="6" spans="2:16">
      <c r="B6" s="99" t="s">
        <v>179</v>
      </c>
      <c r="C6" s="31">
        <v>162</v>
      </c>
      <c r="D6" s="31">
        <v>231</v>
      </c>
      <c r="E6" s="31">
        <v>212</v>
      </c>
      <c r="F6" s="31">
        <v>114</v>
      </c>
      <c r="G6" s="31">
        <v>188</v>
      </c>
      <c r="H6" s="31">
        <v>220</v>
      </c>
      <c r="I6" s="31">
        <v>245</v>
      </c>
      <c r="J6" s="31">
        <v>247</v>
      </c>
      <c r="K6" s="31">
        <v>163</v>
      </c>
      <c r="L6" s="31">
        <v>216.31200000000001</v>
      </c>
    </row>
    <row r="7" spans="2:16">
      <c r="B7" s="87" t="s">
        <v>180</v>
      </c>
      <c r="C7" s="31">
        <v>338</v>
      </c>
      <c r="D7" s="31">
        <v>329</v>
      </c>
      <c r="E7" s="31">
        <v>293</v>
      </c>
      <c r="F7" s="31">
        <v>307</v>
      </c>
      <c r="G7" s="31">
        <v>304</v>
      </c>
      <c r="H7" s="31">
        <v>300</v>
      </c>
      <c r="I7" s="31">
        <v>279</v>
      </c>
      <c r="J7" s="31">
        <v>300</v>
      </c>
      <c r="K7" s="31">
        <v>252</v>
      </c>
      <c r="L7" s="31" t="s">
        <v>21</v>
      </c>
      <c r="M7" s="21" t="s">
        <v>20</v>
      </c>
      <c r="N7" s="21" t="s">
        <v>20</v>
      </c>
      <c r="O7" s="21" t="s">
        <v>20</v>
      </c>
    </row>
    <row r="8" spans="2:16">
      <c r="B8" s="87" t="s">
        <v>181</v>
      </c>
      <c r="C8" s="31">
        <v>99</v>
      </c>
      <c r="D8" s="31">
        <v>89</v>
      </c>
      <c r="E8" s="31">
        <v>79</v>
      </c>
      <c r="F8" s="31">
        <v>83</v>
      </c>
      <c r="G8" s="31">
        <v>83</v>
      </c>
      <c r="H8" s="31">
        <v>75</v>
      </c>
      <c r="I8" s="31">
        <v>78</v>
      </c>
      <c r="J8" s="31">
        <v>77</v>
      </c>
      <c r="K8" s="31">
        <v>71</v>
      </c>
      <c r="L8" s="31" t="s">
        <v>22</v>
      </c>
      <c r="M8" s="21" t="s">
        <v>20</v>
      </c>
      <c r="N8" s="21" t="s">
        <v>20</v>
      </c>
      <c r="O8" s="21" t="s">
        <v>20</v>
      </c>
      <c r="P8" s="21" t="s">
        <v>20</v>
      </c>
    </row>
    <row r="9" spans="2:16">
      <c r="B9" s="87" t="s">
        <v>182</v>
      </c>
      <c r="C9" s="32">
        <v>2870</v>
      </c>
      <c r="D9" s="32">
        <v>3056</v>
      </c>
      <c r="E9" s="32">
        <v>3011</v>
      </c>
      <c r="F9" s="32">
        <v>2450</v>
      </c>
      <c r="G9" s="32">
        <v>2623</v>
      </c>
      <c r="H9" s="32">
        <v>3086</v>
      </c>
      <c r="I9" s="32">
        <v>2792</v>
      </c>
      <c r="J9" s="32">
        <v>3120</v>
      </c>
      <c r="K9" s="32">
        <v>3391</v>
      </c>
      <c r="L9" s="32" t="s">
        <v>23</v>
      </c>
      <c r="M9" s="21" t="s">
        <v>20</v>
      </c>
      <c r="N9" s="21" t="s">
        <v>20</v>
      </c>
    </row>
    <row r="10" spans="2:16" s="20" customFormat="1">
      <c r="B10" s="86" t="s">
        <v>183</v>
      </c>
      <c r="C10" s="41">
        <v>364.8</v>
      </c>
      <c r="D10" s="41">
        <v>337</v>
      </c>
      <c r="E10" s="41">
        <v>338.7</v>
      </c>
      <c r="F10" s="41">
        <v>422</v>
      </c>
      <c r="G10" s="41">
        <v>418.9</v>
      </c>
      <c r="H10" s="41">
        <v>440.1</v>
      </c>
      <c r="I10" s="41">
        <v>433.1</v>
      </c>
      <c r="J10" s="41">
        <v>543.1</v>
      </c>
      <c r="K10" s="41">
        <v>835</v>
      </c>
      <c r="L10" s="26">
        <v>839</v>
      </c>
    </row>
    <row r="11" spans="2:16">
      <c r="B11" s="87" t="s">
        <v>184</v>
      </c>
      <c r="C11" s="30">
        <v>212.6</v>
      </c>
      <c r="D11" s="30">
        <v>182.1</v>
      </c>
      <c r="E11" s="30">
        <v>184.8</v>
      </c>
      <c r="F11" s="30">
        <v>233.3</v>
      </c>
      <c r="G11" s="30">
        <v>231.8</v>
      </c>
      <c r="H11" s="30">
        <v>240.6</v>
      </c>
      <c r="I11" s="30">
        <v>230.2</v>
      </c>
      <c r="J11" s="30">
        <v>263.39999999999998</v>
      </c>
      <c r="K11" s="30">
        <v>411.1</v>
      </c>
      <c r="L11" s="37">
        <v>428.3</v>
      </c>
    </row>
    <row r="12" spans="2:16">
      <c r="B12" s="87" t="s">
        <v>185</v>
      </c>
      <c r="C12" s="30">
        <v>5.9</v>
      </c>
      <c r="D12" s="30">
        <v>3.5</v>
      </c>
      <c r="E12" s="30">
        <v>4.8</v>
      </c>
      <c r="F12" s="30">
        <v>5.9</v>
      </c>
      <c r="G12" s="30">
        <v>5.0999999999999996</v>
      </c>
      <c r="H12" s="30">
        <v>4.3</v>
      </c>
      <c r="I12" s="30">
        <v>5.6</v>
      </c>
      <c r="J12" s="30">
        <v>8.4</v>
      </c>
      <c r="K12" s="30">
        <v>12.7</v>
      </c>
      <c r="L12" s="37">
        <v>9.3000000000000007</v>
      </c>
    </row>
    <row r="13" spans="2:16">
      <c r="B13" s="87" t="s">
        <v>186</v>
      </c>
      <c r="C13" s="30">
        <v>46.5</v>
      </c>
      <c r="D13" s="30">
        <v>47.7</v>
      </c>
      <c r="E13" s="30">
        <v>53.3</v>
      </c>
      <c r="F13" s="30">
        <v>53</v>
      </c>
      <c r="G13" s="30">
        <v>50.5</v>
      </c>
      <c r="H13" s="30">
        <v>58.9</v>
      </c>
      <c r="I13" s="30">
        <v>64</v>
      </c>
      <c r="J13" s="30">
        <v>84.7</v>
      </c>
      <c r="K13" s="30">
        <v>128.5</v>
      </c>
      <c r="L13" s="37">
        <v>109.9</v>
      </c>
    </row>
    <row r="14" spans="2:16">
      <c r="B14" s="87" t="s">
        <v>187</v>
      </c>
      <c r="C14" s="30">
        <v>99.7</v>
      </c>
      <c r="D14" s="30">
        <v>103.7</v>
      </c>
      <c r="E14" s="30">
        <v>95.9</v>
      </c>
      <c r="F14" s="30">
        <v>129.69999999999999</v>
      </c>
      <c r="G14" s="30">
        <v>131.6</v>
      </c>
      <c r="H14" s="30">
        <v>136.30000000000001</v>
      </c>
      <c r="I14" s="30">
        <v>133.30000000000001</v>
      </c>
      <c r="J14" s="30">
        <v>186.7</v>
      </c>
      <c r="K14" s="30">
        <v>282.7</v>
      </c>
      <c r="L14" s="37">
        <v>291.5</v>
      </c>
    </row>
    <row r="15" spans="2:16" s="20" customFormat="1" ht="17.25">
      <c r="B15" s="100" t="s">
        <v>188</v>
      </c>
      <c r="C15" s="26"/>
      <c r="D15" s="41">
        <v>100</v>
      </c>
      <c r="E15" s="41">
        <v>103.3</v>
      </c>
      <c r="F15" s="41">
        <v>105.8</v>
      </c>
      <c r="G15" s="41">
        <v>106.7</v>
      </c>
      <c r="H15" s="41">
        <v>108.1</v>
      </c>
      <c r="I15" s="41">
        <v>97.1</v>
      </c>
      <c r="J15" s="41">
        <v>104.2</v>
      </c>
      <c r="K15" s="41">
        <v>91.6</v>
      </c>
      <c r="L15" s="26">
        <v>88.2</v>
      </c>
    </row>
    <row r="16" spans="2:16" s="20" customFormat="1">
      <c r="B16" s="86" t="s">
        <v>189</v>
      </c>
      <c r="C16" s="34">
        <v>1078.7</v>
      </c>
      <c r="D16" s="34">
        <v>1087.9000000000001</v>
      </c>
      <c r="E16" s="34">
        <v>1155.7</v>
      </c>
      <c r="F16" s="34">
        <v>1302.5999999999999</v>
      </c>
      <c r="G16" s="34">
        <v>1506.2</v>
      </c>
      <c r="H16" s="34">
        <v>1685.4</v>
      </c>
      <c r="I16" s="34">
        <v>1418.6</v>
      </c>
      <c r="J16" s="34">
        <v>1930.5</v>
      </c>
      <c r="K16" s="34">
        <v>3375.8</v>
      </c>
      <c r="L16" s="66">
        <v>3038.6</v>
      </c>
    </row>
    <row r="17" spans="1:12">
      <c r="B17" s="87" t="s">
        <v>190</v>
      </c>
      <c r="C17" s="30">
        <v>643.70000000000005</v>
      </c>
      <c r="D17" s="30">
        <v>654.79999999999995</v>
      </c>
      <c r="E17" s="30">
        <v>710.8</v>
      </c>
      <c r="F17" s="30">
        <v>767.3</v>
      </c>
      <c r="G17" s="30">
        <v>866</v>
      </c>
      <c r="H17" s="28">
        <v>1000.7</v>
      </c>
      <c r="I17" s="30">
        <v>817.6</v>
      </c>
      <c r="J17" s="28">
        <v>1081.2</v>
      </c>
      <c r="K17" s="28">
        <v>1922.1</v>
      </c>
      <c r="L17" s="67">
        <v>1599</v>
      </c>
    </row>
    <row r="18" spans="1:12">
      <c r="B18" s="87" t="s">
        <v>191</v>
      </c>
      <c r="C18" s="30">
        <v>44.1</v>
      </c>
      <c r="D18" s="30">
        <v>50.5</v>
      </c>
      <c r="E18" s="30">
        <v>41.8</v>
      </c>
      <c r="F18" s="30">
        <v>66.3</v>
      </c>
      <c r="G18" s="30">
        <v>101.5</v>
      </c>
      <c r="H18" s="30">
        <v>93.2</v>
      </c>
      <c r="I18" s="30">
        <v>68.8</v>
      </c>
      <c r="J18" s="30">
        <v>101</v>
      </c>
      <c r="K18" s="30">
        <v>177.2</v>
      </c>
      <c r="L18" s="30">
        <v>177</v>
      </c>
    </row>
    <row r="19" spans="1:12">
      <c r="B19" s="87" t="s">
        <v>192</v>
      </c>
      <c r="C19" s="30">
        <v>390.9</v>
      </c>
      <c r="D19" s="30">
        <v>382.7</v>
      </c>
      <c r="E19" s="30">
        <v>403.1</v>
      </c>
      <c r="F19" s="30">
        <v>469</v>
      </c>
      <c r="G19" s="30">
        <v>538.79999999999995</v>
      </c>
      <c r="H19" s="30">
        <v>591.5</v>
      </c>
      <c r="I19" s="30">
        <v>532.20000000000005</v>
      </c>
      <c r="J19" s="30">
        <v>748.4</v>
      </c>
      <c r="K19" s="28">
        <v>1276.5999999999999</v>
      </c>
      <c r="L19" s="67">
        <v>1262.5999999999999</v>
      </c>
    </row>
    <row r="20" spans="1:12" s="20" customFormat="1" ht="25.5">
      <c r="B20" s="89" t="s">
        <v>193</v>
      </c>
      <c r="C20" s="68">
        <v>1640</v>
      </c>
      <c r="D20" s="68">
        <v>1581</v>
      </c>
      <c r="E20" s="68">
        <v>1624</v>
      </c>
      <c r="F20" s="68">
        <v>1540</v>
      </c>
      <c r="G20" s="68">
        <v>1570</v>
      </c>
      <c r="H20" s="68">
        <v>1753</v>
      </c>
      <c r="I20" s="68">
        <v>1591</v>
      </c>
      <c r="J20" s="68">
        <v>1190</v>
      </c>
      <c r="K20" s="69">
        <v>474</v>
      </c>
      <c r="L20" s="70">
        <v>1571</v>
      </c>
    </row>
    <row r="21" spans="1:12">
      <c r="B21" s="87" t="s">
        <v>194</v>
      </c>
      <c r="C21" s="31">
        <v>152</v>
      </c>
      <c r="D21" s="31">
        <v>154</v>
      </c>
      <c r="E21" s="31">
        <v>166</v>
      </c>
      <c r="F21" s="31">
        <v>165</v>
      </c>
      <c r="G21" s="31">
        <v>165</v>
      </c>
      <c r="H21" s="31">
        <v>186</v>
      </c>
      <c r="I21" s="31">
        <v>164</v>
      </c>
      <c r="J21" s="31">
        <v>124</v>
      </c>
      <c r="K21" s="31">
        <v>39</v>
      </c>
      <c r="L21" s="37">
        <v>171</v>
      </c>
    </row>
    <row r="22" spans="1:12">
      <c r="B22" s="87" t="s">
        <v>195</v>
      </c>
      <c r="C22" s="31">
        <v>496</v>
      </c>
      <c r="D22" s="31">
        <v>510</v>
      </c>
      <c r="E22" s="31">
        <v>583</v>
      </c>
      <c r="F22" s="31">
        <v>509</v>
      </c>
      <c r="G22" s="31">
        <v>568</v>
      </c>
      <c r="H22" s="31">
        <v>624</v>
      </c>
      <c r="I22" s="31">
        <v>538</v>
      </c>
      <c r="J22" s="31">
        <v>371</v>
      </c>
      <c r="K22" s="31">
        <v>128</v>
      </c>
      <c r="L22" s="37">
        <v>506</v>
      </c>
    </row>
    <row r="23" spans="1:12">
      <c r="B23" s="87" t="s">
        <v>196</v>
      </c>
      <c r="C23" s="31">
        <v>65</v>
      </c>
      <c r="D23" s="31">
        <v>75</v>
      </c>
      <c r="E23" s="31">
        <v>104</v>
      </c>
      <c r="F23" s="31">
        <v>57</v>
      </c>
      <c r="G23" s="31">
        <v>35</v>
      </c>
      <c r="H23" s="31">
        <v>38</v>
      </c>
      <c r="I23" s="31">
        <v>109</v>
      </c>
      <c r="J23" s="31">
        <v>98</v>
      </c>
      <c r="K23" s="31">
        <v>25</v>
      </c>
      <c r="L23" s="37">
        <v>49</v>
      </c>
    </row>
    <row r="24" spans="1:12">
      <c r="B24" s="87" t="s">
        <v>197</v>
      </c>
      <c r="C24" s="31">
        <v>641</v>
      </c>
      <c r="D24" s="31">
        <v>552</v>
      </c>
      <c r="E24" s="31">
        <v>479</v>
      </c>
      <c r="F24" s="31">
        <v>431</v>
      </c>
      <c r="G24" s="31">
        <v>425</v>
      </c>
      <c r="H24" s="31">
        <v>483</v>
      </c>
      <c r="I24" s="31">
        <v>465</v>
      </c>
      <c r="J24" s="31">
        <v>359</v>
      </c>
      <c r="K24" s="31">
        <v>194</v>
      </c>
      <c r="L24" s="37">
        <v>482</v>
      </c>
    </row>
    <row r="25" spans="1:12">
      <c r="B25" s="87" t="s">
        <v>198</v>
      </c>
      <c r="C25" s="31">
        <v>168</v>
      </c>
      <c r="D25" s="31">
        <v>155</v>
      </c>
      <c r="E25" s="31">
        <v>148</v>
      </c>
      <c r="F25" s="31">
        <v>236</v>
      </c>
      <c r="G25" s="31">
        <v>237</v>
      </c>
      <c r="H25" s="31">
        <v>259</v>
      </c>
      <c r="I25" s="31">
        <v>157</v>
      </c>
      <c r="J25" s="31">
        <v>131</v>
      </c>
      <c r="K25" s="31">
        <v>57</v>
      </c>
      <c r="L25" s="37">
        <v>234</v>
      </c>
    </row>
    <row r="26" spans="1:12">
      <c r="B26" s="87" t="s">
        <v>199</v>
      </c>
      <c r="C26" s="31">
        <v>117</v>
      </c>
      <c r="D26" s="31">
        <v>135</v>
      </c>
      <c r="E26" s="31">
        <v>144</v>
      </c>
      <c r="F26" s="31">
        <v>142</v>
      </c>
      <c r="G26" s="31">
        <v>141</v>
      </c>
      <c r="H26" s="31">
        <v>162</v>
      </c>
      <c r="I26" s="31">
        <v>157</v>
      </c>
      <c r="J26" s="31">
        <v>107</v>
      </c>
      <c r="K26" s="31">
        <v>31</v>
      </c>
      <c r="L26" s="37">
        <v>129</v>
      </c>
    </row>
    <row r="27" spans="1:12" s="20" customFormat="1">
      <c r="B27" s="86" t="s">
        <v>200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pans="1:12">
      <c r="B28" s="87" t="s">
        <v>201</v>
      </c>
      <c r="C28" s="32">
        <v>1756</v>
      </c>
      <c r="D28" s="32">
        <v>1992</v>
      </c>
      <c r="E28" s="32">
        <v>2180</v>
      </c>
      <c r="F28" s="32">
        <v>2571</v>
      </c>
      <c r="G28" s="32">
        <v>3371</v>
      </c>
      <c r="H28" s="32">
        <v>3832</v>
      </c>
      <c r="I28" s="32">
        <v>3917</v>
      </c>
      <c r="J28" s="32">
        <v>4280</v>
      </c>
      <c r="K28" s="32">
        <v>4834</v>
      </c>
      <c r="L28" s="61">
        <v>5264</v>
      </c>
    </row>
    <row r="29" spans="1:12">
      <c r="B29" s="87" t="s">
        <v>202</v>
      </c>
      <c r="C29" s="63">
        <v>485</v>
      </c>
      <c r="D29" s="63">
        <v>491</v>
      </c>
      <c r="E29" s="63">
        <v>493</v>
      </c>
      <c r="F29" s="63">
        <v>504</v>
      </c>
      <c r="G29" s="63">
        <v>507</v>
      </c>
      <c r="H29" s="63">
        <v>521</v>
      </c>
      <c r="I29" s="63">
        <v>483</v>
      </c>
      <c r="J29" s="63">
        <v>508</v>
      </c>
      <c r="K29" s="63">
        <v>504</v>
      </c>
      <c r="L29" s="71">
        <v>482</v>
      </c>
    </row>
    <row r="31" spans="1:12">
      <c r="A31" s="38" t="s">
        <v>205</v>
      </c>
      <c r="B31" s="93" t="s">
        <v>70</v>
      </c>
    </row>
    <row r="32" spans="1:12">
      <c r="A32" s="38" t="s">
        <v>206</v>
      </c>
      <c r="B32" s="93" t="s">
        <v>203</v>
      </c>
    </row>
    <row r="33" spans="1:12">
      <c r="A33" s="39" t="s">
        <v>207</v>
      </c>
      <c r="B33" s="93" t="s">
        <v>204</v>
      </c>
    </row>
    <row r="34" spans="1:12">
      <c r="A34" s="38"/>
    </row>
    <row r="35" spans="1:12">
      <c r="A35" s="93" t="s">
        <v>79</v>
      </c>
    </row>
    <row r="36" spans="1:12">
      <c r="A36" s="101" t="s">
        <v>208</v>
      </c>
    </row>
    <row r="37" spans="1:12">
      <c r="A37" s="101" t="s">
        <v>209</v>
      </c>
    </row>
    <row r="38" spans="1:12">
      <c r="A38" s="101" t="s">
        <v>210</v>
      </c>
    </row>
    <row r="39" spans="1:12">
      <c r="A39" s="101" t="s">
        <v>78</v>
      </c>
    </row>
    <row r="40" spans="1:12">
      <c r="A40" s="101" t="s">
        <v>211</v>
      </c>
    </row>
    <row r="41" spans="1:12">
      <c r="A41" s="101" t="s">
        <v>212</v>
      </c>
    </row>
    <row r="42" spans="1:12">
      <c r="A42" s="101" t="s">
        <v>213</v>
      </c>
    </row>
    <row r="43" spans="1:12" s="93" customFormat="1">
      <c r="A43" s="101" t="s">
        <v>214</v>
      </c>
      <c r="C43" s="102"/>
      <c r="D43" s="102"/>
      <c r="E43" s="102"/>
      <c r="F43" s="102"/>
      <c r="G43" s="102"/>
      <c r="H43" s="102"/>
      <c r="I43" s="102"/>
      <c r="J43" s="102"/>
      <c r="K43" s="102"/>
      <c r="L43" s="102"/>
    </row>
  </sheetData>
  <mergeCells count="1">
    <mergeCell ref="B2:L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776D-2267-4B41-AC49-276D9441F7A0}">
  <sheetPr codeName="Sheet4">
    <tabColor theme="3" tint="0.59999389629810485"/>
  </sheetPr>
  <dimension ref="A1:L52"/>
  <sheetViews>
    <sheetView topLeftCell="A19" zoomScaleNormal="100" workbookViewId="0">
      <selection activeCell="B46" sqref="B46:L46"/>
    </sheetView>
  </sheetViews>
  <sheetFormatPr defaultColWidth="9.140625" defaultRowHeight="12.75"/>
  <cols>
    <col min="1" max="1" width="3.140625" style="21" customWidth="1"/>
    <col min="2" max="2" width="53.140625" style="21" customWidth="1"/>
    <col min="3" max="12" width="9.7109375" style="37" customWidth="1"/>
    <col min="13" max="16384" width="9.140625" style="21"/>
  </cols>
  <sheetData>
    <row r="1" spans="2:12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216</v>
      </c>
    </row>
    <row r="2" spans="2:12" customFormat="1" ht="15">
      <c r="B2" s="119" t="s">
        <v>215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s="5" customFormat="1" ht="17.25">
      <c r="B3" s="10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7">
        <v>2022</v>
      </c>
      <c r="L3" s="7" t="s">
        <v>217</v>
      </c>
    </row>
    <row r="4" spans="2:12">
      <c r="B4" s="86" t="s">
        <v>218</v>
      </c>
    </row>
    <row r="5" spans="2:12" ht="17.25">
      <c r="B5" s="94" t="s">
        <v>222</v>
      </c>
      <c r="C5" s="30">
        <v>179.9</v>
      </c>
      <c r="D5" s="30">
        <v>181.5</v>
      </c>
      <c r="E5" s="30">
        <v>188.3</v>
      </c>
      <c r="F5" s="45" t="s">
        <v>0</v>
      </c>
      <c r="G5" s="45" t="s">
        <v>0</v>
      </c>
      <c r="H5" s="45" t="s">
        <v>0</v>
      </c>
      <c r="I5" s="45" t="s">
        <v>0</v>
      </c>
      <c r="J5" s="45" t="s">
        <v>0</v>
      </c>
      <c r="K5" s="45" t="s">
        <v>0</v>
      </c>
      <c r="L5" s="45" t="s">
        <v>0</v>
      </c>
    </row>
    <row r="6" spans="2:12" ht="14.25">
      <c r="B6" s="94" t="s">
        <v>219</v>
      </c>
      <c r="C6" s="30">
        <v>3.3</v>
      </c>
      <c r="D6" s="30">
        <v>0.9</v>
      </c>
      <c r="E6" s="30">
        <v>3.7</v>
      </c>
      <c r="F6" s="45" t="s">
        <v>0</v>
      </c>
      <c r="G6" s="45" t="s">
        <v>0</v>
      </c>
      <c r="H6" s="45" t="s">
        <v>0</v>
      </c>
      <c r="I6" s="45" t="s">
        <v>0</v>
      </c>
      <c r="J6" s="45" t="s">
        <v>0</v>
      </c>
      <c r="K6" s="45" t="s">
        <v>0</v>
      </c>
      <c r="L6" s="45" t="s">
        <v>0</v>
      </c>
    </row>
    <row r="7" spans="2:12" ht="17.25">
      <c r="B7" s="94" t="s">
        <v>220</v>
      </c>
      <c r="C7" s="30">
        <v>105.1</v>
      </c>
      <c r="D7" s="30">
        <v>107.4</v>
      </c>
      <c r="E7" s="30">
        <v>111.7</v>
      </c>
      <c r="F7" s="30">
        <v>119</v>
      </c>
      <c r="G7" s="30">
        <v>124.1</v>
      </c>
      <c r="H7" s="30">
        <v>129.5</v>
      </c>
      <c r="I7" s="30">
        <v>135.4</v>
      </c>
      <c r="J7" s="30">
        <v>143.4</v>
      </c>
      <c r="K7" s="30">
        <v>209.9</v>
      </c>
      <c r="L7" s="30" t="s">
        <v>0</v>
      </c>
    </row>
    <row r="8" spans="2:12">
      <c r="B8" s="38" t="s">
        <v>223</v>
      </c>
      <c r="C8" s="45" t="s">
        <v>0</v>
      </c>
      <c r="D8" s="30">
        <v>2.2000000000000002</v>
      </c>
      <c r="E8" s="30">
        <v>4</v>
      </c>
      <c r="F8" s="30">
        <v>6.6</v>
      </c>
      <c r="G8" s="30">
        <v>4.3</v>
      </c>
      <c r="H8" s="30">
        <v>4.3</v>
      </c>
      <c r="I8" s="30">
        <v>4.5999999999999996</v>
      </c>
      <c r="J8" s="30">
        <v>6</v>
      </c>
      <c r="K8" s="30">
        <v>46.4</v>
      </c>
      <c r="L8" s="30" t="s">
        <v>0</v>
      </c>
    </row>
    <row r="9" spans="2:12" ht="15.75">
      <c r="B9" s="38" t="s">
        <v>236</v>
      </c>
      <c r="C9" s="45" t="s">
        <v>0</v>
      </c>
      <c r="D9" s="45" t="s">
        <v>0</v>
      </c>
      <c r="E9" s="45" t="s">
        <v>0</v>
      </c>
      <c r="F9" s="45" t="s">
        <v>0</v>
      </c>
      <c r="G9" s="45" t="s">
        <v>0</v>
      </c>
      <c r="H9" s="45" t="s">
        <v>0</v>
      </c>
      <c r="I9" s="45" t="s">
        <v>0</v>
      </c>
      <c r="J9" s="45" t="s">
        <v>0</v>
      </c>
      <c r="K9" s="45">
        <v>163.5</v>
      </c>
      <c r="L9" s="45">
        <v>191.8</v>
      </c>
    </row>
    <row r="10" spans="2:12">
      <c r="B10" s="38" t="s">
        <v>223</v>
      </c>
      <c r="C10" s="45" t="s">
        <v>0</v>
      </c>
      <c r="D10" s="45" t="s">
        <v>0</v>
      </c>
      <c r="E10" s="45" t="s">
        <v>0</v>
      </c>
      <c r="F10" s="45" t="s">
        <v>0</v>
      </c>
      <c r="G10" s="45" t="s">
        <v>0</v>
      </c>
      <c r="H10" s="45" t="s">
        <v>0</v>
      </c>
      <c r="I10" s="45" t="s">
        <v>0</v>
      </c>
      <c r="J10" s="45" t="s">
        <v>0</v>
      </c>
      <c r="K10" s="45" t="s">
        <v>0</v>
      </c>
      <c r="L10" s="45">
        <v>17.399999999999999</v>
      </c>
    </row>
    <row r="11" spans="2:12" ht="17.25">
      <c r="B11" s="94" t="s">
        <v>224</v>
      </c>
      <c r="C11" s="30">
        <v>105.5</v>
      </c>
      <c r="D11" s="30">
        <v>109.5</v>
      </c>
      <c r="E11" s="30">
        <v>113.8</v>
      </c>
      <c r="F11" s="30">
        <v>122.6</v>
      </c>
      <c r="G11" s="30">
        <v>125.2</v>
      </c>
      <c r="H11" s="30">
        <v>129.6</v>
      </c>
      <c r="I11" s="30">
        <v>137.6</v>
      </c>
      <c r="J11" s="30">
        <v>147.19999999999999</v>
      </c>
      <c r="K11" s="30">
        <v>221.5</v>
      </c>
      <c r="L11" s="30" t="s">
        <v>0</v>
      </c>
    </row>
    <row r="12" spans="2:12">
      <c r="B12" s="38" t="s">
        <v>223</v>
      </c>
      <c r="C12" s="45" t="s">
        <v>0</v>
      </c>
      <c r="D12" s="30">
        <v>3.8</v>
      </c>
      <c r="E12" s="30">
        <v>4</v>
      </c>
      <c r="F12" s="30">
        <v>7.7</v>
      </c>
      <c r="G12" s="30">
        <v>2.1</v>
      </c>
      <c r="H12" s="30">
        <v>3.5</v>
      </c>
      <c r="I12" s="30">
        <v>6.2</v>
      </c>
      <c r="J12" s="30">
        <v>7</v>
      </c>
      <c r="K12" s="30">
        <v>50.4</v>
      </c>
      <c r="L12" s="30" t="s">
        <v>0</v>
      </c>
    </row>
    <row r="13" spans="2:12">
      <c r="B13" s="38" t="s">
        <v>225</v>
      </c>
      <c r="C13" s="45" t="s">
        <v>0</v>
      </c>
      <c r="D13" s="45" t="s">
        <v>0</v>
      </c>
      <c r="E13" s="45" t="s">
        <v>0</v>
      </c>
      <c r="F13" s="45" t="s">
        <v>0</v>
      </c>
      <c r="G13" s="45" t="s">
        <v>0</v>
      </c>
      <c r="H13" s="45" t="s">
        <v>0</v>
      </c>
      <c r="I13" s="45" t="s">
        <v>0</v>
      </c>
      <c r="J13" s="45" t="s">
        <v>0</v>
      </c>
      <c r="K13" s="45">
        <v>174.9</v>
      </c>
      <c r="L13" s="45">
        <v>203.8</v>
      </c>
    </row>
    <row r="14" spans="2:12">
      <c r="B14" s="38" t="s">
        <v>223</v>
      </c>
      <c r="C14" s="45" t="s">
        <v>0</v>
      </c>
      <c r="D14" s="45" t="s">
        <v>0</v>
      </c>
      <c r="E14" s="45" t="s">
        <v>0</v>
      </c>
      <c r="F14" s="45" t="s">
        <v>0</v>
      </c>
      <c r="G14" s="45" t="s">
        <v>0</v>
      </c>
      <c r="H14" s="45" t="s">
        <v>0</v>
      </c>
      <c r="I14" s="45" t="s">
        <v>0</v>
      </c>
      <c r="J14" s="45" t="s">
        <v>0</v>
      </c>
      <c r="K14" s="45" t="s">
        <v>0</v>
      </c>
      <c r="L14" s="45">
        <v>16.5</v>
      </c>
    </row>
    <row r="15" spans="2:12" ht="15.75">
      <c r="B15" s="40" t="s">
        <v>226</v>
      </c>
      <c r="C15" s="30">
        <v>101.6</v>
      </c>
      <c r="D15" s="30">
        <v>105.3</v>
      </c>
      <c r="E15" s="30">
        <v>107.1</v>
      </c>
      <c r="F15" s="30">
        <v>125.3</v>
      </c>
      <c r="G15" s="30">
        <v>133.19999999999999</v>
      </c>
      <c r="H15" s="30">
        <v>137.1</v>
      </c>
      <c r="I15" s="30">
        <v>145</v>
      </c>
      <c r="J15" s="45" t="s">
        <v>0</v>
      </c>
      <c r="K15" s="45" t="s">
        <v>0</v>
      </c>
      <c r="L15" s="45" t="s">
        <v>0</v>
      </c>
    </row>
    <row r="16" spans="2:12">
      <c r="B16" s="38" t="s">
        <v>221</v>
      </c>
      <c r="C16" s="45" t="s">
        <v>0</v>
      </c>
      <c r="D16" s="30">
        <v>3.6</v>
      </c>
      <c r="E16" s="30">
        <v>1.7</v>
      </c>
      <c r="F16" s="30">
        <v>17</v>
      </c>
      <c r="G16" s="30">
        <v>6.3</v>
      </c>
      <c r="H16" s="30">
        <v>2.9</v>
      </c>
      <c r="I16" s="30">
        <v>5.7</v>
      </c>
      <c r="J16" s="45" t="s">
        <v>0</v>
      </c>
      <c r="K16" s="45" t="s">
        <v>0</v>
      </c>
      <c r="L16" s="45" t="s">
        <v>0</v>
      </c>
    </row>
    <row r="17" spans="2:12" ht="30">
      <c r="B17" s="103" t="s">
        <v>227</v>
      </c>
      <c r="C17" s="45" t="s">
        <v>0</v>
      </c>
      <c r="D17" s="45" t="s">
        <v>0</v>
      </c>
      <c r="E17" s="45" t="s">
        <v>0</v>
      </c>
      <c r="F17" s="45" t="s">
        <v>0</v>
      </c>
      <c r="G17" s="45" t="s">
        <v>0</v>
      </c>
      <c r="H17" s="30">
        <v>105.5</v>
      </c>
      <c r="I17" s="30">
        <v>111.6</v>
      </c>
      <c r="J17" s="30">
        <v>123.7</v>
      </c>
      <c r="K17" s="30">
        <v>215.2</v>
      </c>
      <c r="L17" s="30">
        <v>240</v>
      </c>
    </row>
    <row r="18" spans="2:12">
      <c r="B18" s="38" t="s">
        <v>228</v>
      </c>
      <c r="C18" s="45" t="s">
        <v>0</v>
      </c>
      <c r="D18" s="45" t="s">
        <v>0</v>
      </c>
      <c r="E18" s="45" t="s">
        <v>0</v>
      </c>
      <c r="F18" s="45" t="s">
        <v>0</v>
      </c>
      <c r="G18" s="45" t="s">
        <v>0</v>
      </c>
      <c r="H18" s="45" t="s">
        <v>0</v>
      </c>
      <c r="I18" s="30">
        <v>5.8</v>
      </c>
      <c r="J18" s="30">
        <v>10.9</v>
      </c>
      <c r="K18" s="30">
        <v>74</v>
      </c>
      <c r="L18" s="30">
        <v>11.5</v>
      </c>
    </row>
    <row r="19" spans="2:12" ht="15.75">
      <c r="B19" s="38" t="s">
        <v>229</v>
      </c>
      <c r="C19" s="30">
        <v>426.3</v>
      </c>
      <c r="D19" s="30">
        <v>429.1</v>
      </c>
      <c r="E19" s="30">
        <v>452.5</v>
      </c>
      <c r="F19" s="30">
        <v>477.2</v>
      </c>
      <c r="G19" s="30">
        <v>497.7</v>
      </c>
      <c r="H19" s="30">
        <v>517</v>
      </c>
      <c r="I19" s="45" t="s">
        <v>261</v>
      </c>
      <c r="J19" s="45" t="s">
        <v>263</v>
      </c>
      <c r="K19" s="30" t="s">
        <v>265</v>
      </c>
      <c r="L19" s="30">
        <v>997.8</v>
      </c>
    </row>
    <row r="20" spans="2:12" ht="15.75">
      <c r="B20" s="38" t="s">
        <v>221</v>
      </c>
      <c r="C20" s="30">
        <v>2.9</v>
      </c>
      <c r="D20" s="30">
        <v>0.6</v>
      </c>
      <c r="E20" s="30">
        <v>5.4</v>
      </c>
      <c r="F20" s="30">
        <v>5.5</v>
      </c>
      <c r="G20" s="30">
        <v>4.3</v>
      </c>
      <c r="H20" s="30">
        <v>3.9</v>
      </c>
      <c r="I20" s="45" t="s">
        <v>262</v>
      </c>
      <c r="J20" s="45" t="s">
        <v>264</v>
      </c>
      <c r="K20" s="30" t="s">
        <v>266</v>
      </c>
      <c r="L20" s="30">
        <v>17.5</v>
      </c>
    </row>
    <row r="21" spans="2:12">
      <c r="B21" s="38" t="s">
        <v>230</v>
      </c>
      <c r="C21" s="30">
        <v>604.9</v>
      </c>
      <c r="D21" s="30">
        <v>621.29999999999995</v>
      </c>
      <c r="E21" s="30">
        <v>643.4</v>
      </c>
      <c r="F21" s="30">
        <v>677</v>
      </c>
      <c r="G21" s="30">
        <v>706</v>
      </c>
      <c r="H21" s="30">
        <v>738.1</v>
      </c>
      <c r="I21" s="30">
        <v>761.1</v>
      </c>
      <c r="J21" s="30">
        <v>851.3</v>
      </c>
      <c r="K21" s="28">
        <v>1434.6</v>
      </c>
      <c r="L21" s="28">
        <v>1418.2750000000001</v>
      </c>
    </row>
    <row r="22" spans="2:12">
      <c r="B22" s="38" t="s">
        <v>221</v>
      </c>
      <c r="C22" s="30">
        <v>2.5</v>
      </c>
      <c r="D22" s="30">
        <v>2.7</v>
      </c>
      <c r="E22" s="30">
        <v>3.6</v>
      </c>
      <c r="F22" s="30">
        <v>5.2</v>
      </c>
      <c r="G22" s="30">
        <v>4.3</v>
      </c>
      <c r="H22" s="30">
        <v>4.5</v>
      </c>
      <c r="I22" s="30">
        <v>3.1</v>
      </c>
      <c r="J22" s="30">
        <v>11.9</v>
      </c>
      <c r="K22" s="30">
        <v>68.5</v>
      </c>
      <c r="L22" s="30">
        <v>-1.1379478600306736</v>
      </c>
    </row>
    <row r="23" spans="2:12">
      <c r="B23" s="86" t="s">
        <v>231</v>
      </c>
    </row>
    <row r="24" spans="2:12" ht="15.75">
      <c r="B24" s="38" t="s">
        <v>232</v>
      </c>
      <c r="C24" s="30">
        <v>117.5</v>
      </c>
      <c r="D24" s="30">
        <v>154.80000000000001</v>
      </c>
      <c r="E24" s="30">
        <v>160.80000000000001</v>
      </c>
      <c r="F24" s="30">
        <v>160.80000000000001</v>
      </c>
      <c r="G24" s="30">
        <v>161</v>
      </c>
      <c r="H24" s="30">
        <v>166.2</v>
      </c>
      <c r="I24" s="45" t="s">
        <v>0</v>
      </c>
      <c r="J24" s="45" t="s">
        <v>0</v>
      </c>
      <c r="K24" s="45" t="s">
        <v>0</v>
      </c>
      <c r="L24" s="45" t="s">
        <v>0</v>
      </c>
    </row>
    <row r="25" spans="2:12">
      <c r="B25" s="38" t="s">
        <v>221</v>
      </c>
      <c r="C25" s="30">
        <v>10.5</v>
      </c>
      <c r="D25" s="30">
        <v>31.7</v>
      </c>
      <c r="E25" s="30">
        <v>3.9</v>
      </c>
      <c r="F25" s="30">
        <v>0</v>
      </c>
      <c r="G25" s="30">
        <v>0.1</v>
      </c>
      <c r="H25" s="30">
        <v>3.2</v>
      </c>
      <c r="I25" s="45" t="s">
        <v>0</v>
      </c>
      <c r="J25" s="45" t="s">
        <v>0</v>
      </c>
      <c r="K25" s="45" t="s">
        <v>0</v>
      </c>
      <c r="L25" s="45" t="s">
        <v>0</v>
      </c>
    </row>
    <row r="26" spans="2:12">
      <c r="B26" s="38" t="s">
        <v>233</v>
      </c>
      <c r="C26" s="45" t="s">
        <v>0</v>
      </c>
      <c r="D26" s="45" t="s">
        <v>0</v>
      </c>
      <c r="E26" s="30">
        <v>100</v>
      </c>
      <c r="F26" s="30">
        <v>100</v>
      </c>
      <c r="G26" s="30">
        <v>100.2</v>
      </c>
      <c r="H26" s="30">
        <v>104.9</v>
      </c>
      <c r="I26" s="30">
        <v>114.6</v>
      </c>
      <c r="J26" s="30">
        <v>114.6</v>
      </c>
      <c r="K26" s="30">
        <v>133.1</v>
      </c>
      <c r="L26" s="30">
        <v>133.1</v>
      </c>
    </row>
    <row r="27" spans="2:12">
      <c r="B27" s="38" t="s">
        <v>221</v>
      </c>
      <c r="C27" s="45" t="s">
        <v>0</v>
      </c>
      <c r="D27" s="45" t="s">
        <v>0</v>
      </c>
      <c r="E27" s="45" t="s">
        <v>0</v>
      </c>
      <c r="F27" s="30">
        <v>0</v>
      </c>
      <c r="G27" s="30">
        <v>0.2</v>
      </c>
      <c r="H27" s="30">
        <v>4.7</v>
      </c>
      <c r="I27" s="30">
        <v>9.1999999999999993</v>
      </c>
      <c r="J27" s="30">
        <v>0</v>
      </c>
      <c r="K27" s="30">
        <v>16.100000000000001</v>
      </c>
      <c r="L27" s="30">
        <v>0</v>
      </c>
    </row>
    <row r="28" spans="2:12" ht="25.5">
      <c r="B28" s="40" t="s">
        <v>234</v>
      </c>
      <c r="C28" s="28">
        <v>4012.2</v>
      </c>
      <c r="D28" s="28">
        <v>4127.1000000000004</v>
      </c>
      <c r="E28" s="28">
        <v>4127.8999999999996</v>
      </c>
      <c r="F28" s="28">
        <v>4128.6000000000004</v>
      </c>
      <c r="G28" s="28">
        <v>4155.2</v>
      </c>
      <c r="H28" s="28">
        <v>4275.5</v>
      </c>
      <c r="I28" s="28">
        <v>4282</v>
      </c>
      <c r="J28" s="28">
        <v>7469.5</v>
      </c>
      <c r="K28" s="28">
        <v>8198.6</v>
      </c>
      <c r="L28" s="28">
        <v>8232.9</v>
      </c>
    </row>
    <row r="29" spans="2:12">
      <c r="B29" s="38" t="s">
        <v>221</v>
      </c>
      <c r="C29" s="30">
        <v>3.7</v>
      </c>
      <c r="D29" s="30">
        <v>2.9</v>
      </c>
      <c r="E29" s="30">
        <v>0</v>
      </c>
      <c r="F29" s="30">
        <v>0</v>
      </c>
      <c r="G29" s="30">
        <v>0.6</v>
      </c>
      <c r="H29" s="30">
        <v>2.9</v>
      </c>
      <c r="I29" s="30">
        <v>0.2</v>
      </c>
      <c r="J29" s="30">
        <v>74.400000000000006</v>
      </c>
      <c r="K29" s="30">
        <v>9.8000000000000007</v>
      </c>
      <c r="L29" s="30">
        <v>0.4</v>
      </c>
    </row>
    <row r="30" spans="2:12" ht="15.75">
      <c r="B30" s="38" t="s">
        <v>235</v>
      </c>
      <c r="C30" s="30">
        <v>118.1</v>
      </c>
      <c r="D30" s="30">
        <v>126.7</v>
      </c>
      <c r="E30" s="30">
        <v>136.69999999999999</v>
      </c>
      <c r="F30" s="30">
        <v>149.69999999999999</v>
      </c>
      <c r="G30" s="30">
        <v>169.5</v>
      </c>
      <c r="H30" s="30">
        <v>180</v>
      </c>
      <c r="I30" s="30">
        <v>185.9</v>
      </c>
      <c r="J30" s="30">
        <v>202.9</v>
      </c>
      <c r="K30" s="45" t="s">
        <v>0</v>
      </c>
      <c r="L30" s="45" t="s">
        <v>0</v>
      </c>
    </row>
    <row r="31" spans="2:12">
      <c r="B31" s="38" t="s">
        <v>223</v>
      </c>
      <c r="C31" s="30">
        <v>7.6</v>
      </c>
      <c r="D31" s="30">
        <v>7.3</v>
      </c>
      <c r="E31" s="30">
        <v>7.9</v>
      </c>
      <c r="F31" s="30">
        <v>9.5</v>
      </c>
      <c r="G31" s="30">
        <v>13.2</v>
      </c>
      <c r="H31" s="30">
        <v>6.2</v>
      </c>
      <c r="I31" s="30">
        <v>3.3</v>
      </c>
      <c r="J31" s="30">
        <v>9.1999999999999993</v>
      </c>
      <c r="K31" s="45" t="s">
        <v>0</v>
      </c>
      <c r="L31" s="45" t="s">
        <v>0</v>
      </c>
    </row>
    <row r="32" spans="2:12" ht="15.75">
      <c r="B32" s="38" t="s">
        <v>260</v>
      </c>
      <c r="C32" s="45" t="s">
        <v>0</v>
      </c>
      <c r="D32" s="45" t="s">
        <v>0</v>
      </c>
      <c r="E32" s="45" t="s">
        <v>0</v>
      </c>
      <c r="F32" s="45" t="s">
        <v>0</v>
      </c>
      <c r="G32" s="45" t="s">
        <v>0</v>
      </c>
      <c r="H32" s="30">
        <v>106</v>
      </c>
      <c r="I32" s="30">
        <v>112.7</v>
      </c>
      <c r="J32" s="30">
        <v>123.1</v>
      </c>
      <c r="K32" s="30">
        <v>153.30000000000001</v>
      </c>
      <c r="L32" s="30">
        <v>170.8</v>
      </c>
    </row>
    <row r="33" spans="1:12">
      <c r="B33" s="50" t="s">
        <v>221</v>
      </c>
      <c r="C33" s="65" t="s">
        <v>0</v>
      </c>
      <c r="D33" s="65" t="s">
        <v>0</v>
      </c>
      <c r="E33" s="65" t="s">
        <v>0</v>
      </c>
      <c r="F33" s="65" t="s">
        <v>0</v>
      </c>
      <c r="G33" s="65" t="s">
        <v>0</v>
      </c>
      <c r="H33" s="65" t="s">
        <v>0</v>
      </c>
      <c r="I33" s="51">
        <v>6.4</v>
      </c>
      <c r="J33" s="51">
        <v>9.1999999999999993</v>
      </c>
      <c r="K33" s="51">
        <v>24.5</v>
      </c>
      <c r="L33" s="51">
        <v>11.4</v>
      </c>
    </row>
    <row r="34" spans="1:12">
      <c r="B34" s="38"/>
      <c r="C34" s="45"/>
      <c r="D34" s="45"/>
      <c r="E34" s="45"/>
      <c r="F34" s="45"/>
      <c r="G34" s="45"/>
      <c r="H34" s="45"/>
      <c r="I34" s="30"/>
      <c r="J34" s="30"/>
      <c r="K34" s="30"/>
    </row>
    <row r="35" spans="1:12" ht="16.5" customHeight="1">
      <c r="A35" s="47" t="s">
        <v>205</v>
      </c>
      <c r="B35" s="93" t="s">
        <v>203</v>
      </c>
    </row>
    <row r="36" spans="1:12" ht="16.5" customHeight="1">
      <c r="A36" s="47" t="s">
        <v>206</v>
      </c>
      <c r="B36" s="93" t="s">
        <v>237</v>
      </c>
    </row>
    <row r="37" spans="1:12" ht="16.5" customHeight="1">
      <c r="A37" s="47" t="s">
        <v>207</v>
      </c>
      <c r="B37" s="93" t="s">
        <v>238</v>
      </c>
    </row>
    <row r="38" spans="1:12" ht="16.5" customHeight="1">
      <c r="A38" s="47" t="s">
        <v>248</v>
      </c>
      <c r="B38" s="93" t="s">
        <v>239</v>
      </c>
    </row>
    <row r="39" spans="1:12" ht="16.5" customHeight="1">
      <c r="A39" s="47" t="s">
        <v>249</v>
      </c>
      <c r="B39" s="21" t="s">
        <v>240</v>
      </c>
    </row>
    <row r="40" spans="1:12" ht="16.5" customHeight="1">
      <c r="A40" s="47" t="s">
        <v>250</v>
      </c>
      <c r="B40" s="21" t="s">
        <v>241</v>
      </c>
    </row>
    <row r="41" spans="1:12" ht="16.5" customHeight="1">
      <c r="A41" s="47" t="s">
        <v>251</v>
      </c>
      <c r="B41" s="93" t="s">
        <v>242</v>
      </c>
    </row>
    <row r="42" spans="1:12" ht="16.5" customHeight="1">
      <c r="A42" s="47" t="s">
        <v>252</v>
      </c>
      <c r="B42" s="93" t="s">
        <v>243</v>
      </c>
    </row>
    <row r="43" spans="1:12" ht="16.5" customHeight="1">
      <c r="A43" s="47" t="s">
        <v>253</v>
      </c>
      <c r="B43" s="93" t="s">
        <v>244</v>
      </c>
    </row>
    <row r="44" spans="1:12" ht="16.5" customHeight="1">
      <c r="A44" s="47" t="s">
        <v>254</v>
      </c>
      <c r="B44" s="93" t="s">
        <v>245</v>
      </c>
    </row>
    <row r="45" spans="1:12" ht="16.5" customHeight="1">
      <c r="A45" s="47" t="s">
        <v>255</v>
      </c>
      <c r="B45" s="93" t="s">
        <v>246</v>
      </c>
    </row>
    <row r="46" spans="1:12" ht="48.75" customHeight="1">
      <c r="A46" s="104" t="s">
        <v>256</v>
      </c>
      <c r="B46" s="121" t="s">
        <v>247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</row>
    <row r="47" spans="1:12">
      <c r="A47" s="40"/>
    </row>
    <row r="48" spans="1:12">
      <c r="A48" s="96" t="s">
        <v>257</v>
      </c>
    </row>
    <row r="49" spans="1:3">
      <c r="A49" s="96" t="s">
        <v>78</v>
      </c>
      <c r="C49" s="45"/>
    </row>
    <row r="50" spans="1:3">
      <c r="A50" s="96" t="s">
        <v>258</v>
      </c>
    </row>
    <row r="51" spans="1:3">
      <c r="A51" s="96" t="s">
        <v>259</v>
      </c>
    </row>
    <row r="52" spans="1:3">
      <c r="A52" s="96" t="s">
        <v>214</v>
      </c>
    </row>
  </sheetData>
  <mergeCells count="2">
    <mergeCell ref="B2:L2"/>
    <mergeCell ref="B46:L46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3FFB1-CB0B-46F6-BDAA-4C3FEECCE830}">
  <sheetPr codeName="Sheet5">
    <tabColor theme="4" tint="0.39997558519241921"/>
  </sheetPr>
  <dimension ref="A1:M49"/>
  <sheetViews>
    <sheetView zoomScale="96" zoomScaleNormal="96" workbookViewId="0">
      <selection activeCell="B40" sqref="B40"/>
    </sheetView>
  </sheetViews>
  <sheetFormatPr defaultColWidth="9.140625" defaultRowHeight="12.75"/>
  <cols>
    <col min="1" max="1" width="3.42578125" style="21" customWidth="1"/>
    <col min="2" max="2" width="59.28515625" style="21" customWidth="1"/>
    <col min="3" max="12" width="12.28515625" style="37" customWidth="1"/>
    <col min="13" max="16384" width="9.140625" style="21"/>
  </cols>
  <sheetData>
    <row r="1" spans="2:13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267</v>
      </c>
      <c r="M1" s="1"/>
    </row>
    <row r="2" spans="2:13" customFormat="1" ht="15">
      <c r="B2" s="119" t="s">
        <v>268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"/>
    </row>
    <row r="3" spans="2:13" s="16" customFormat="1" ht="17.25">
      <c r="B3" s="14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7">
        <v>2021</v>
      </c>
      <c r="K3" s="7" t="s">
        <v>175</v>
      </c>
      <c r="L3" s="7" t="s">
        <v>176</v>
      </c>
      <c r="M3" s="15"/>
    </row>
    <row r="4" spans="2:13">
      <c r="B4" s="86" t="s">
        <v>269</v>
      </c>
    </row>
    <row r="5" spans="2:13">
      <c r="B5" s="87" t="s">
        <v>270</v>
      </c>
      <c r="C5" s="32">
        <v>3932</v>
      </c>
      <c r="D5" s="32">
        <v>3847</v>
      </c>
      <c r="E5" s="32">
        <v>4018</v>
      </c>
      <c r="F5" s="32">
        <v>4138</v>
      </c>
      <c r="G5" s="32">
        <v>4046</v>
      </c>
      <c r="H5" s="32">
        <v>4217</v>
      </c>
      <c r="I5" s="32">
        <v>4265</v>
      </c>
      <c r="J5" s="32">
        <v>4186.4039999999995</v>
      </c>
      <c r="K5" s="32">
        <v>4083.9290000000001</v>
      </c>
      <c r="L5" s="32">
        <v>4380.9889999999996</v>
      </c>
    </row>
    <row r="6" spans="2:13">
      <c r="B6" s="87" t="s">
        <v>271</v>
      </c>
      <c r="C6" s="32">
        <v>12357</v>
      </c>
      <c r="D6" s="32">
        <v>13090</v>
      </c>
      <c r="E6" s="32">
        <v>14149</v>
      </c>
      <c r="F6" s="32">
        <v>14671</v>
      </c>
      <c r="G6" s="32">
        <v>15374</v>
      </c>
      <c r="H6" s="32">
        <v>15922</v>
      </c>
      <c r="I6" s="32">
        <v>15714</v>
      </c>
      <c r="J6" s="32">
        <v>16715.575448854004</v>
      </c>
      <c r="K6" s="32">
        <v>15942.235710905001</v>
      </c>
      <c r="L6" s="32">
        <v>15588.343267</v>
      </c>
    </row>
    <row r="7" spans="2:13">
      <c r="B7" s="86" t="s">
        <v>273</v>
      </c>
      <c r="L7" s="32"/>
    </row>
    <row r="8" spans="2:13">
      <c r="B8" s="87" t="s">
        <v>274</v>
      </c>
      <c r="C8" s="32">
        <v>1123126</v>
      </c>
      <c r="D8" s="32">
        <v>1128291</v>
      </c>
      <c r="E8" s="32">
        <v>1166348</v>
      </c>
      <c r="F8" s="32">
        <v>1198483</v>
      </c>
      <c r="G8" s="32">
        <v>1215967</v>
      </c>
      <c r="H8" s="32">
        <v>1244549</v>
      </c>
      <c r="I8" s="32">
        <v>1246045</v>
      </c>
      <c r="J8" s="32">
        <v>1264196</v>
      </c>
      <c r="K8" s="32">
        <v>1263068</v>
      </c>
      <c r="L8" s="32">
        <v>1145238</v>
      </c>
    </row>
    <row r="9" spans="2:13">
      <c r="B9" s="105" t="s">
        <v>275</v>
      </c>
      <c r="C9" s="32">
        <v>22123000</v>
      </c>
      <c r="D9" s="32">
        <v>24384544</v>
      </c>
      <c r="E9" s="32">
        <v>26227631</v>
      </c>
      <c r="F9" s="32">
        <v>28199083</v>
      </c>
      <c r="G9" s="32">
        <v>32528104</v>
      </c>
      <c r="H9" s="32">
        <v>32884099</v>
      </c>
      <c r="I9" s="32">
        <v>28739277</v>
      </c>
      <c r="J9" s="32">
        <v>29958852</v>
      </c>
      <c r="K9" s="32">
        <v>28838038</v>
      </c>
      <c r="L9" s="32">
        <v>28986361</v>
      </c>
    </row>
    <row r="10" spans="2:13">
      <c r="B10" s="105" t="s">
        <v>276</v>
      </c>
      <c r="C10" s="32">
        <v>1586722</v>
      </c>
      <c r="D10" s="32">
        <v>1472905</v>
      </c>
      <c r="E10" s="32">
        <v>1384084</v>
      </c>
      <c r="F10" s="32">
        <v>1404695</v>
      </c>
      <c r="G10" s="32">
        <v>1268649</v>
      </c>
      <c r="H10" s="32">
        <v>1055218</v>
      </c>
      <c r="I10" s="32">
        <v>1367095</v>
      </c>
      <c r="J10" s="32">
        <v>1587393</v>
      </c>
      <c r="K10" s="32">
        <v>1388219</v>
      </c>
      <c r="L10" s="32">
        <v>1162503</v>
      </c>
    </row>
    <row r="11" spans="2:13" s="24" customFormat="1">
      <c r="B11" s="106" t="s">
        <v>277</v>
      </c>
      <c r="C11" s="61">
        <v>6642</v>
      </c>
      <c r="D11" s="61">
        <v>5809</v>
      </c>
      <c r="E11" s="61">
        <v>5301</v>
      </c>
      <c r="F11" s="61">
        <v>5137</v>
      </c>
      <c r="G11" s="61">
        <v>2135</v>
      </c>
      <c r="H11" s="62">
        <v>476</v>
      </c>
      <c r="I11" s="62">
        <v>461</v>
      </c>
      <c r="J11" s="102" t="s">
        <v>285</v>
      </c>
      <c r="K11" s="102" t="s">
        <v>285</v>
      </c>
      <c r="L11" s="102" t="s">
        <v>285</v>
      </c>
    </row>
    <row r="12" spans="2:13" ht="25.5">
      <c r="B12" s="107" t="s">
        <v>278</v>
      </c>
      <c r="C12" s="32">
        <v>1195</v>
      </c>
      <c r="D12" s="32">
        <v>1287</v>
      </c>
      <c r="E12" s="32">
        <v>1357</v>
      </c>
      <c r="F12" s="32">
        <v>1436</v>
      </c>
      <c r="G12" s="32">
        <v>1616</v>
      </c>
      <c r="H12" s="32">
        <v>1614</v>
      </c>
      <c r="I12" s="32">
        <v>1430</v>
      </c>
      <c r="J12" s="32">
        <v>1481</v>
      </c>
      <c r="K12" s="32">
        <v>1419.6530814661201</v>
      </c>
      <c r="L12" s="32">
        <v>1420.0708807914</v>
      </c>
    </row>
    <row r="13" spans="2:13" ht="15.75">
      <c r="B13" s="87" t="s">
        <v>279</v>
      </c>
      <c r="C13" s="32">
        <v>3396295</v>
      </c>
      <c r="D13" s="32">
        <v>4090920</v>
      </c>
      <c r="E13" s="32">
        <v>4920554</v>
      </c>
      <c r="F13" s="32">
        <v>6747154</v>
      </c>
      <c r="G13" s="32">
        <v>10562675</v>
      </c>
      <c r="H13" s="32">
        <v>13408403</v>
      </c>
      <c r="I13" s="32">
        <v>17524048</v>
      </c>
      <c r="J13" s="32">
        <v>22106398</v>
      </c>
      <c r="K13" s="32">
        <v>21667616</v>
      </c>
      <c r="L13" s="32">
        <v>22864173</v>
      </c>
    </row>
    <row r="14" spans="2:13">
      <c r="B14" s="86" t="s">
        <v>280</v>
      </c>
      <c r="L14" s="32"/>
    </row>
    <row r="15" spans="2:13">
      <c r="B15" s="87" t="s">
        <v>281</v>
      </c>
      <c r="C15" s="32">
        <v>3742</v>
      </c>
      <c r="D15" s="32">
        <v>4197</v>
      </c>
      <c r="E15" s="32">
        <v>4405</v>
      </c>
      <c r="F15" s="32">
        <v>4329</v>
      </c>
      <c r="G15" s="32">
        <v>4331</v>
      </c>
      <c r="H15" s="32">
        <v>4198</v>
      </c>
      <c r="I15" s="32">
        <v>3806</v>
      </c>
      <c r="J15" s="32">
        <v>3675</v>
      </c>
      <c r="K15" s="32">
        <v>3648</v>
      </c>
      <c r="L15" s="32">
        <v>4237</v>
      </c>
    </row>
    <row r="16" spans="2:13">
      <c r="B16" s="87" t="s">
        <v>282</v>
      </c>
      <c r="C16" s="32">
        <v>41540</v>
      </c>
      <c r="D16" s="32">
        <v>43271</v>
      </c>
      <c r="E16" s="32">
        <v>47982</v>
      </c>
      <c r="F16" s="32">
        <v>51955</v>
      </c>
      <c r="G16" s="32">
        <v>57274</v>
      </c>
      <c r="H16" s="32">
        <v>57741</v>
      </c>
      <c r="I16" s="32">
        <v>54958</v>
      </c>
      <c r="J16" s="32">
        <v>57646</v>
      </c>
      <c r="K16" s="32">
        <v>54129</v>
      </c>
      <c r="L16" s="32">
        <v>56764.493499999997</v>
      </c>
    </row>
    <row r="17" spans="2:12">
      <c r="B17" s="87" t="s">
        <v>283</v>
      </c>
      <c r="C17" s="32">
        <v>29254</v>
      </c>
      <c r="D17" s="32">
        <v>30447</v>
      </c>
      <c r="E17" s="32">
        <v>33896</v>
      </c>
      <c r="F17" s="32">
        <v>37079</v>
      </c>
      <c r="G17" s="32">
        <v>42877</v>
      </c>
      <c r="H17" s="32">
        <v>44186</v>
      </c>
      <c r="I17" s="32">
        <v>42723</v>
      </c>
      <c r="J17" s="32">
        <v>46178</v>
      </c>
      <c r="K17" s="32">
        <v>46247</v>
      </c>
      <c r="L17" s="32">
        <v>47029.131999999998</v>
      </c>
    </row>
    <row r="18" spans="2:12">
      <c r="B18" s="87" t="s">
        <v>284</v>
      </c>
      <c r="C18" s="32">
        <v>4908</v>
      </c>
      <c r="D18" s="32">
        <v>5185</v>
      </c>
      <c r="E18" s="32">
        <v>5735</v>
      </c>
      <c r="F18" s="32">
        <v>6209</v>
      </c>
      <c r="G18" s="32">
        <v>7047</v>
      </c>
      <c r="H18" s="32">
        <v>7228</v>
      </c>
      <c r="I18" s="32">
        <v>6855</v>
      </c>
      <c r="J18" s="32">
        <v>7249.3580000000002</v>
      </c>
      <c r="K18" s="32">
        <v>6862.1839999999993</v>
      </c>
      <c r="L18" s="32">
        <v>6949.9120000000003</v>
      </c>
    </row>
    <row r="19" spans="2:12">
      <c r="B19" s="25" t="s">
        <v>272</v>
      </c>
      <c r="L19" s="32"/>
    </row>
    <row r="20" spans="2:12">
      <c r="B20" s="87" t="s">
        <v>286</v>
      </c>
      <c r="C20" s="32">
        <v>12208</v>
      </c>
      <c r="D20" s="32">
        <v>12210</v>
      </c>
      <c r="E20" s="32">
        <v>12210</v>
      </c>
      <c r="F20" s="32">
        <v>12210</v>
      </c>
      <c r="G20" s="32">
        <v>12220</v>
      </c>
      <c r="H20" s="32">
        <v>12220</v>
      </c>
      <c r="I20" s="32">
        <v>12225</v>
      </c>
      <c r="J20" s="32">
        <v>12225</v>
      </c>
      <c r="K20" s="32">
        <v>12225</v>
      </c>
      <c r="L20" s="32">
        <v>12255</v>
      </c>
    </row>
    <row r="21" spans="2:12">
      <c r="B21" s="87" t="s">
        <v>287</v>
      </c>
      <c r="C21" s="32">
        <v>429556</v>
      </c>
      <c r="D21" s="32">
        <v>668907</v>
      </c>
      <c r="E21" s="32">
        <v>493328</v>
      </c>
      <c r="F21" s="32">
        <v>451653</v>
      </c>
      <c r="G21" s="32">
        <v>480799</v>
      </c>
      <c r="H21" s="32">
        <v>367303</v>
      </c>
      <c r="I21" s="32">
        <v>202628</v>
      </c>
      <c r="J21" s="32">
        <v>33850</v>
      </c>
      <c r="K21" s="32">
        <v>20510</v>
      </c>
      <c r="L21" s="32">
        <v>27890</v>
      </c>
    </row>
    <row r="22" spans="2:12">
      <c r="B22" s="87" t="s">
        <v>288</v>
      </c>
      <c r="L22" s="32"/>
    </row>
    <row r="23" spans="2:12">
      <c r="B23" s="99" t="s">
        <v>289</v>
      </c>
      <c r="C23" s="32">
        <v>4226</v>
      </c>
      <c r="D23" s="32">
        <v>5284</v>
      </c>
      <c r="E23" s="32">
        <v>5315</v>
      </c>
      <c r="F23" s="32">
        <v>5266</v>
      </c>
      <c r="G23" s="32">
        <v>5227</v>
      </c>
      <c r="H23" s="32">
        <v>5011</v>
      </c>
      <c r="I23" s="32">
        <v>3971</v>
      </c>
      <c r="J23" s="32">
        <v>3706</v>
      </c>
      <c r="K23" s="32">
        <v>4215</v>
      </c>
      <c r="L23" s="32">
        <v>4491.583333333333</v>
      </c>
    </row>
    <row r="24" spans="2:12">
      <c r="B24" s="99" t="s">
        <v>290</v>
      </c>
      <c r="C24" s="32">
        <v>12717</v>
      </c>
      <c r="D24" s="32">
        <v>15210</v>
      </c>
      <c r="E24" s="32">
        <v>16144</v>
      </c>
      <c r="F24" s="32">
        <v>15810</v>
      </c>
      <c r="G24" s="32">
        <v>15541</v>
      </c>
      <c r="H24" s="32">
        <v>14346</v>
      </c>
      <c r="I24" s="32">
        <v>8623</v>
      </c>
      <c r="J24" s="32">
        <v>6224.604335</v>
      </c>
      <c r="K24" s="32">
        <v>14940.995389</v>
      </c>
      <c r="L24" s="32">
        <v>14258.823558</v>
      </c>
    </row>
    <row r="25" spans="2:12">
      <c r="B25" s="87" t="s">
        <v>291</v>
      </c>
      <c r="C25" s="32">
        <v>20421</v>
      </c>
      <c r="D25" s="32">
        <v>19397</v>
      </c>
      <c r="E25" s="32">
        <v>19614</v>
      </c>
      <c r="F25" s="32">
        <v>19998</v>
      </c>
      <c r="G25" s="32">
        <v>20030</v>
      </c>
      <c r="H25" s="32">
        <v>19979</v>
      </c>
      <c r="I25" s="32">
        <v>20123</v>
      </c>
      <c r="J25" s="32">
        <v>20021</v>
      </c>
      <c r="K25" s="32">
        <v>19862</v>
      </c>
      <c r="L25" s="32">
        <v>20096</v>
      </c>
    </row>
    <row r="26" spans="2:12">
      <c r="B26" s="87" t="s">
        <v>292</v>
      </c>
      <c r="L26" s="32"/>
    </row>
    <row r="27" spans="2:12">
      <c r="B27" s="99" t="s">
        <v>290</v>
      </c>
      <c r="C27" s="32">
        <v>6842</v>
      </c>
      <c r="D27" s="32">
        <v>7407</v>
      </c>
      <c r="E27" s="32">
        <v>7413</v>
      </c>
      <c r="F27" s="32">
        <v>7495</v>
      </c>
      <c r="G27" s="32">
        <v>7710</v>
      </c>
      <c r="H27" s="32">
        <v>7310</v>
      </c>
      <c r="I27" s="32">
        <v>3906</v>
      </c>
      <c r="J27" s="32">
        <v>2158.16385633338</v>
      </c>
      <c r="K27" s="32">
        <v>6602.24</v>
      </c>
      <c r="L27" s="32">
        <v>7043.99</v>
      </c>
    </row>
    <row r="28" spans="2:12">
      <c r="B28" s="99" t="s">
        <v>293</v>
      </c>
      <c r="C28" s="31">
        <v>130</v>
      </c>
      <c r="D28" s="31">
        <v>130</v>
      </c>
      <c r="E28" s="31">
        <v>140</v>
      </c>
      <c r="F28" s="31">
        <v>145</v>
      </c>
      <c r="G28" s="31">
        <v>120</v>
      </c>
      <c r="H28" s="31">
        <v>116</v>
      </c>
      <c r="I28" s="31">
        <v>114</v>
      </c>
      <c r="J28" s="31">
        <v>161.55825100000001</v>
      </c>
      <c r="K28" s="31">
        <v>138.68</v>
      </c>
      <c r="L28" s="32">
        <v>159.47</v>
      </c>
    </row>
    <row r="29" spans="2:12">
      <c r="B29" s="87" t="s">
        <v>294</v>
      </c>
      <c r="L29" s="32"/>
    </row>
    <row r="30" spans="2:12" ht="15.75">
      <c r="B30" s="99" t="s">
        <v>295</v>
      </c>
      <c r="C30" s="32">
        <v>4169</v>
      </c>
      <c r="D30" s="32">
        <v>4314</v>
      </c>
      <c r="E30" s="32">
        <v>4476</v>
      </c>
      <c r="F30" s="32">
        <v>5355</v>
      </c>
      <c r="G30" s="32">
        <v>5882</v>
      </c>
      <c r="H30" s="32">
        <v>5579</v>
      </c>
      <c r="I30" s="32">
        <v>1238</v>
      </c>
      <c r="J30" s="31">
        <v>857</v>
      </c>
      <c r="K30" s="32">
        <v>3296</v>
      </c>
      <c r="L30" s="32">
        <v>3692.5509999999999</v>
      </c>
    </row>
    <row r="31" spans="2:12">
      <c r="B31" s="108" t="s">
        <v>296</v>
      </c>
      <c r="C31" s="63">
        <v>96</v>
      </c>
      <c r="D31" s="63">
        <v>103</v>
      </c>
      <c r="E31" s="63">
        <v>108</v>
      </c>
      <c r="F31" s="63">
        <v>124</v>
      </c>
      <c r="G31" s="63">
        <v>136</v>
      </c>
      <c r="H31" s="63">
        <v>123</v>
      </c>
      <c r="I31" s="63">
        <v>56</v>
      </c>
      <c r="J31" s="63">
        <v>93.194999999999993</v>
      </c>
      <c r="K31" s="63">
        <v>88.17</v>
      </c>
      <c r="L31" s="64">
        <v>79.347999999999999</v>
      </c>
    </row>
    <row r="33" spans="1:2">
      <c r="A33" s="38" t="s">
        <v>205</v>
      </c>
      <c r="B33" s="93" t="s">
        <v>70</v>
      </c>
    </row>
    <row r="34" spans="1:2">
      <c r="A34" s="38" t="s">
        <v>206</v>
      </c>
      <c r="B34" s="93" t="s">
        <v>203</v>
      </c>
    </row>
    <row r="35" spans="1:2">
      <c r="A35" s="38" t="s">
        <v>207</v>
      </c>
      <c r="B35" s="93" t="s">
        <v>297</v>
      </c>
    </row>
    <row r="36" spans="1:2">
      <c r="A36" s="38" t="s">
        <v>248</v>
      </c>
      <c r="B36" s="93" t="s">
        <v>298</v>
      </c>
    </row>
    <row r="37" spans="1:2">
      <c r="A37" s="94" t="s">
        <v>299</v>
      </c>
    </row>
    <row r="38" spans="1:2">
      <c r="B38" s="40"/>
    </row>
    <row r="39" spans="1:2">
      <c r="A39" s="101" t="s">
        <v>257</v>
      </c>
      <c r="B39" s="40"/>
    </row>
    <row r="40" spans="1:2">
      <c r="A40" s="96" t="s">
        <v>300</v>
      </c>
    </row>
    <row r="41" spans="1:2" ht="16.5" customHeight="1">
      <c r="A41" s="95" t="s">
        <v>301</v>
      </c>
    </row>
    <row r="42" spans="1:2">
      <c r="A42" s="95" t="s">
        <v>78</v>
      </c>
    </row>
    <row r="43" spans="1:2">
      <c r="A43" s="95" t="s">
        <v>302</v>
      </c>
    </row>
    <row r="44" spans="1:2">
      <c r="A44" s="95" t="s">
        <v>303</v>
      </c>
    </row>
    <row r="45" spans="1:2">
      <c r="A45" s="95" t="s">
        <v>304</v>
      </c>
    </row>
    <row r="46" spans="1:2">
      <c r="A46" s="95" t="s">
        <v>305</v>
      </c>
    </row>
    <row r="47" spans="1:2">
      <c r="A47" s="95" t="s">
        <v>306</v>
      </c>
    </row>
    <row r="48" spans="1:2">
      <c r="A48" s="95" t="s">
        <v>307</v>
      </c>
    </row>
    <row r="49" spans="1:1">
      <c r="A49" s="95" t="s">
        <v>308</v>
      </c>
    </row>
  </sheetData>
  <mergeCells count="1">
    <mergeCell ref="B2:L2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E6CA-BDD4-4149-B827-0952D3323C6A}">
  <sheetPr codeName="Sheet6">
    <tabColor theme="4" tint="0.39997558519241921"/>
  </sheetPr>
  <dimension ref="A1:L56"/>
  <sheetViews>
    <sheetView zoomScale="118" zoomScaleNormal="118" workbookViewId="0">
      <pane xSplit="2" ySplit="3" topLeftCell="C24" activePane="bottomRight" state="frozen"/>
      <selection sqref="A1:XFD1048576"/>
      <selection pane="topRight" sqref="A1:XFD1048576"/>
      <selection pane="bottomLeft" sqref="A1:XFD1048576"/>
      <selection pane="bottomRight" activeCell="K3" sqref="K3"/>
    </sheetView>
  </sheetViews>
  <sheetFormatPr defaultColWidth="9.140625" defaultRowHeight="12.75"/>
  <cols>
    <col min="1" max="1" width="2.85546875" style="21" customWidth="1"/>
    <col min="2" max="2" width="44.7109375" style="21" customWidth="1"/>
    <col min="3" max="12" width="10.28515625" style="21" customWidth="1"/>
    <col min="13" max="16384" width="9.140625" style="21"/>
  </cols>
  <sheetData>
    <row r="1" spans="2:12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309</v>
      </c>
    </row>
    <row r="2" spans="2:12" s="8" customFormat="1" ht="15">
      <c r="B2" s="119" t="s">
        <v>310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customFormat="1" ht="17.25">
      <c r="B3" s="2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7">
        <v>2021</v>
      </c>
      <c r="K3" s="17" t="s">
        <v>175</v>
      </c>
      <c r="L3" s="17" t="s">
        <v>176</v>
      </c>
    </row>
    <row r="4" spans="2:12" s="20" customFormat="1">
      <c r="C4" s="123" t="s">
        <v>313</v>
      </c>
      <c r="D4" s="124"/>
      <c r="E4" s="124"/>
      <c r="F4" s="124"/>
      <c r="G4" s="124"/>
      <c r="H4" s="124"/>
      <c r="I4" s="124"/>
      <c r="J4" s="124"/>
      <c r="K4" s="124"/>
      <c r="L4" s="124"/>
    </row>
    <row r="5" spans="2:12" s="20" customFormat="1">
      <c r="B5" s="86" t="s">
        <v>311</v>
      </c>
    </row>
    <row r="6" spans="2:12">
      <c r="B6" s="87" t="s">
        <v>312</v>
      </c>
      <c r="C6" s="76">
        <v>-1082</v>
      </c>
      <c r="D6" s="76">
        <v>-1141</v>
      </c>
      <c r="E6" s="76">
        <v>-1293.5999999999999</v>
      </c>
      <c r="F6" s="76">
        <v>-1466.1</v>
      </c>
      <c r="G6" s="76">
        <v>-1673.1</v>
      </c>
      <c r="H6" s="76">
        <v>-1430.2</v>
      </c>
      <c r="I6" s="76">
        <v>-1116</v>
      </c>
      <c r="J6" s="76">
        <v>-1617.3</v>
      </c>
      <c r="K6" s="76">
        <v>-1502.4</v>
      </c>
      <c r="L6" s="76">
        <v>-1593.1789622607901</v>
      </c>
    </row>
    <row r="7" spans="2:12">
      <c r="B7" s="87" t="s">
        <v>316</v>
      </c>
      <c r="C7" s="76">
        <v>245.5</v>
      </c>
      <c r="D7" s="76">
        <v>316.2</v>
      </c>
      <c r="E7" s="76">
        <v>419.3</v>
      </c>
      <c r="F7" s="76">
        <v>503.3</v>
      </c>
      <c r="G7" s="76">
        <v>611.20000000000005</v>
      </c>
      <c r="H7" s="76">
        <v>510.8</v>
      </c>
      <c r="I7" s="76">
        <v>150</v>
      </c>
      <c r="J7" s="76">
        <v>316.39999999999998</v>
      </c>
      <c r="K7" s="76">
        <v>644.9</v>
      </c>
      <c r="L7" s="76">
        <v>1140.8481690728499</v>
      </c>
    </row>
    <row r="8" spans="2:12">
      <c r="B8" s="87" t="s">
        <v>317</v>
      </c>
      <c r="C8" s="76">
        <v>-236.1</v>
      </c>
      <c r="D8" s="76">
        <v>-274.7</v>
      </c>
      <c r="E8" s="76">
        <v>-319.7</v>
      </c>
      <c r="F8" s="76">
        <v>-352.9</v>
      </c>
      <c r="G8" s="76">
        <v>-389.6</v>
      </c>
      <c r="H8" s="76">
        <v>-441.4</v>
      </c>
      <c r="I8" s="76">
        <v>-423.1</v>
      </c>
      <c r="J8" s="76">
        <v>-390.2</v>
      </c>
      <c r="K8" s="76">
        <v>-618.1</v>
      </c>
      <c r="L8" s="76">
        <v>-833.32955667838598</v>
      </c>
    </row>
    <row r="9" spans="2:12">
      <c r="B9" s="87" t="s">
        <v>318</v>
      </c>
      <c r="C9" s="76">
        <v>813.1</v>
      </c>
      <c r="D9" s="76">
        <v>842.1</v>
      </c>
      <c r="E9" s="76">
        <v>939.8</v>
      </c>
      <c r="F9" s="76">
        <v>964.3</v>
      </c>
      <c r="G9" s="76">
        <v>999.5</v>
      </c>
      <c r="H9" s="76">
        <v>1030.7</v>
      </c>
      <c r="I9" s="76">
        <v>1150.8</v>
      </c>
      <c r="J9" s="76">
        <v>1034.7</v>
      </c>
      <c r="K9" s="76">
        <v>1159.4000000000001</v>
      </c>
      <c r="L9" s="76">
        <v>1836.20708877634</v>
      </c>
    </row>
    <row r="10" spans="2:12">
      <c r="B10" s="87" t="s">
        <v>319</v>
      </c>
      <c r="C10" s="76">
        <v>-259.39999999999998</v>
      </c>
      <c r="D10" s="76">
        <v>-257.5</v>
      </c>
      <c r="E10" s="76">
        <v>-254.2</v>
      </c>
      <c r="F10" s="76">
        <v>-351.3</v>
      </c>
      <c r="G10" s="76">
        <v>-452</v>
      </c>
      <c r="H10" s="76">
        <v>-330.1</v>
      </c>
      <c r="I10" s="76">
        <v>-238.2</v>
      </c>
      <c r="J10" s="76">
        <v>-656.3</v>
      </c>
      <c r="K10" s="76">
        <v>-315.14052272635001</v>
      </c>
      <c r="L10" s="76">
        <v>550.546738910013</v>
      </c>
    </row>
    <row r="11" spans="2:12">
      <c r="B11" s="87" t="s">
        <v>320</v>
      </c>
      <c r="C11" s="76">
        <v>180.9</v>
      </c>
      <c r="D11" s="76">
        <v>129.69999999999999</v>
      </c>
      <c r="E11" s="76">
        <v>46</v>
      </c>
      <c r="F11" s="76">
        <v>330</v>
      </c>
      <c r="G11" s="76">
        <v>4.4000000000000004</v>
      </c>
      <c r="H11" s="76">
        <v>62.3</v>
      </c>
      <c r="I11" s="76">
        <v>405.9</v>
      </c>
      <c r="J11" s="76">
        <v>-745.3</v>
      </c>
      <c r="K11" s="76">
        <v>-1087.8</v>
      </c>
      <c r="L11" s="76">
        <v>1041.94792395437</v>
      </c>
    </row>
    <row r="12" spans="2:12" s="20" customFormat="1">
      <c r="C12" s="123" t="s">
        <v>314</v>
      </c>
      <c r="D12" s="124"/>
      <c r="E12" s="124"/>
      <c r="F12" s="124"/>
      <c r="G12" s="124"/>
      <c r="H12" s="124"/>
      <c r="I12" s="124"/>
      <c r="J12" s="124"/>
      <c r="K12" s="124"/>
      <c r="L12" s="124"/>
    </row>
    <row r="13" spans="2:12" s="20" customFormat="1">
      <c r="B13" s="86" t="s">
        <v>311</v>
      </c>
    </row>
    <row r="14" spans="2:12">
      <c r="B14" s="87" t="s">
        <v>312</v>
      </c>
      <c r="C14" s="77">
        <v>-8287</v>
      </c>
      <c r="D14" s="77">
        <v>-8388</v>
      </c>
      <c r="E14" s="77">
        <v>-8873</v>
      </c>
      <c r="F14" s="77">
        <v>-9619</v>
      </c>
      <c r="G14" s="77">
        <v>-10343</v>
      </c>
      <c r="H14" s="77">
        <v>-7997</v>
      </c>
      <c r="I14" s="77">
        <v>-6008</v>
      </c>
      <c r="J14" s="77">
        <v>-8139</v>
      </c>
      <c r="K14" s="77">
        <v>-5185</v>
      </c>
      <c r="L14" s="77">
        <v>-4900.4206165607447</v>
      </c>
    </row>
    <row r="15" spans="2:12">
      <c r="B15" s="87" t="s">
        <v>316</v>
      </c>
      <c r="C15" s="77">
        <v>1880</v>
      </c>
      <c r="D15" s="77">
        <v>2325</v>
      </c>
      <c r="E15" s="77">
        <v>2879</v>
      </c>
      <c r="F15" s="77">
        <v>3302</v>
      </c>
      <c r="G15" s="77">
        <v>3766</v>
      </c>
      <c r="H15" s="77">
        <v>2849</v>
      </c>
      <c r="I15" s="77">
        <v>819</v>
      </c>
      <c r="J15" s="77">
        <v>1586</v>
      </c>
      <c r="K15" s="77">
        <v>2110</v>
      </c>
      <c r="L15" s="77">
        <v>3404.4614859040353</v>
      </c>
    </row>
    <row r="16" spans="2:12">
      <c r="B16" s="87" t="s">
        <v>317</v>
      </c>
      <c r="C16" s="77">
        <v>-1808</v>
      </c>
      <c r="D16" s="77">
        <v>-2013</v>
      </c>
      <c r="E16" s="77">
        <v>-2202</v>
      </c>
      <c r="F16" s="77">
        <v>-2319</v>
      </c>
      <c r="G16" s="77">
        <v>-2385</v>
      </c>
      <c r="H16" s="77">
        <v>-2462</v>
      </c>
      <c r="I16" s="77">
        <v>-2205</v>
      </c>
      <c r="J16" s="77">
        <v>-1959</v>
      </c>
      <c r="K16" s="77">
        <v>-1869.8827815877371</v>
      </c>
      <c r="L16" s="77">
        <v>-2563.7704309187061</v>
      </c>
    </row>
    <row r="17" spans="2:12">
      <c r="B17" s="87" t="s">
        <v>318</v>
      </c>
      <c r="C17" s="77">
        <v>6227</v>
      </c>
      <c r="D17" s="77">
        <v>6193</v>
      </c>
      <c r="E17" s="77">
        <v>6453</v>
      </c>
      <c r="F17" s="77">
        <v>6327</v>
      </c>
      <c r="G17" s="77">
        <v>6163</v>
      </c>
      <c r="H17" s="77">
        <v>5766</v>
      </c>
      <c r="I17" s="77">
        <v>6207</v>
      </c>
      <c r="J17" s="77">
        <v>5228</v>
      </c>
      <c r="K17" s="77">
        <v>3496</v>
      </c>
      <c r="L17" s="77">
        <v>5618.6388579851591</v>
      </c>
    </row>
    <row r="18" spans="2:12">
      <c r="B18" s="87" t="s">
        <v>319</v>
      </c>
      <c r="C18" s="77">
        <v>-1988</v>
      </c>
      <c r="D18" s="77">
        <v>-1883</v>
      </c>
      <c r="E18" s="77">
        <v>-1742</v>
      </c>
      <c r="F18" s="77">
        <v>-2309</v>
      </c>
      <c r="G18" s="77">
        <v>-2799</v>
      </c>
      <c r="H18" s="77">
        <v>-1843</v>
      </c>
      <c r="I18" s="77">
        <v>-1187</v>
      </c>
      <c r="J18" s="77">
        <v>-3284</v>
      </c>
      <c r="K18" s="77">
        <v>-1448.4536781342467</v>
      </c>
      <c r="L18" s="77">
        <v>1558.9092964097399</v>
      </c>
    </row>
    <row r="19" spans="2:12">
      <c r="B19" s="87" t="s">
        <v>320</v>
      </c>
      <c r="C19" s="77">
        <v>1369</v>
      </c>
      <c r="D19" s="77">
        <v>-1489</v>
      </c>
      <c r="E19" s="77">
        <v>-500</v>
      </c>
      <c r="F19" s="77">
        <v>2068</v>
      </c>
      <c r="G19" s="77">
        <v>-1103</v>
      </c>
      <c r="H19" s="77">
        <v>377</v>
      </c>
      <c r="I19" s="77">
        <v>-2328</v>
      </c>
      <c r="J19" s="77">
        <v>-3967</v>
      </c>
      <c r="K19" s="77">
        <v>-2806</v>
      </c>
      <c r="L19" s="77">
        <v>2825.6329513360442</v>
      </c>
    </row>
    <row r="20" spans="2:12" s="20" customFormat="1" ht="15.75">
      <c r="C20" s="123" t="s">
        <v>315</v>
      </c>
      <c r="D20" s="124"/>
      <c r="E20" s="124"/>
      <c r="F20" s="124"/>
      <c r="G20" s="124"/>
      <c r="H20" s="124"/>
      <c r="I20" s="124"/>
      <c r="J20" s="124"/>
      <c r="K20" s="124"/>
      <c r="L20" s="124"/>
    </row>
    <row r="21" spans="2:12" s="20" customFormat="1">
      <c r="B21" s="86" t="s">
        <v>311</v>
      </c>
    </row>
    <row r="22" spans="2:12">
      <c r="B22" s="87" t="s">
        <v>312</v>
      </c>
      <c r="C22" s="76">
        <v>-10.4</v>
      </c>
      <c r="D22" s="76">
        <v>-9.9</v>
      </c>
      <c r="E22" s="76">
        <v>-10.1</v>
      </c>
      <c r="F22" s="76">
        <v>-10.199999999999999</v>
      </c>
      <c r="G22" s="76">
        <v>-10.9</v>
      </c>
      <c r="H22" s="76">
        <v>-9</v>
      </c>
      <c r="I22" s="76">
        <v>-7.1</v>
      </c>
      <c r="J22" s="76">
        <v>-9.1999999999999993</v>
      </c>
      <c r="K22" s="76">
        <v>-6.7</v>
      </c>
      <c r="L22" s="76">
        <v>-5.8</v>
      </c>
    </row>
    <row r="23" spans="2:12">
      <c r="B23" s="87" t="s">
        <v>318</v>
      </c>
      <c r="C23" s="76">
        <v>7.8</v>
      </c>
      <c r="D23" s="76">
        <v>7.3</v>
      </c>
      <c r="E23" s="76">
        <v>7.3</v>
      </c>
      <c r="F23" s="76">
        <v>6.7</v>
      </c>
      <c r="G23" s="76">
        <v>6.5</v>
      </c>
      <c r="H23" s="76">
        <v>6.5</v>
      </c>
      <c r="I23" s="76">
        <v>7.3</v>
      </c>
      <c r="J23" s="76">
        <v>5.9</v>
      </c>
      <c r="K23" s="76">
        <v>4.5</v>
      </c>
      <c r="L23" s="76">
        <v>6.6568956111219073</v>
      </c>
    </row>
    <row r="24" spans="2:12">
      <c r="B24" s="87" t="s">
        <v>319</v>
      </c>
      <c r="C24" s="76">
        <v>-2.5</v>
      </c>
      <c r="D24" s="76">
        <v>-2.2000000000000002</v>
      </c>
      <c r="E24" s="76">
        <v>-2</v>
      </c>
      <c r="F24" s="76">
        <v>-2.4</v>
      </c>
      <c r="G24" s="76">
        <v>-3</v>
      </c>
      <c r="H24" s="76">
        <v>-2.1</v>
      </c>
      <c r="I24" s="76">
        <v>-1.4</v>
      </c>
      <c r="J24" s="76">
        <v>-3.7</v>
      </c>
      <c r="K24" s="76">
        <v>-1.9</v>
      </c>
      <c r="L24" s="76">
        <v>1.8</v>
      </c>
    </row>
    <row r="25" spans="2:12" s="20" customFormat="1" ht="16.5">
      <c r="B25" s="110" t="s">
        <v>321</v>
      </c>
      <c r="C25" s="57">
        <v>97.6</v>
      </c>
      <c r="D25" s="57">
        <v>100.2</v>
      </c>
      <c r="E25" s="57">
        <v>104.2</v>
      </c>
      <c r="F25" s="57">
        <v>105.6</v>
      </c>
      <c r="G25" s="57">
        <v>105.8</v>
      </c>
      <c r="H25" s="57">
        <v>103.9</v>
      </c>
      <c r="I25" s="57">
        <v>106.4</v>
      </c>
      <c r="J25" s="57">
        <v>97.5</v>
      </c>
      <c r="K25" s="57">
        <v>88.7</v>
      </c>
      <c r="L25" s="57">
        <v>85.8</v>
      </c>
    </row>
    <row r="26" spans="2:12" s="20" customFormat="1">
      <c r="B26" s="86" t="s">
        <v>322</v>
      </c>
    </row>
    <row r="27" spans="2:12">
      <c r="B27" s="87" t="s">
        <v>313</v>
      </c>
      <c r="C27" s="54">
        <v>1295.3</v>
      </c>
      <c r="D27" s="54">
        <v>1345.1</v>
      </c>
      <c r="E27" s="54">
        <v>1263.3</v>
      </c>
      <c r="F27" s="54">
        <v>1595.3</v>
      </c>
      <c r="G27" s="54">
        <v>1751.2</v>
      </c>
      <c r="H27" s="54">
        <v>1889.3</v>
      </c>
      <c r="I27" s="54">
        <v>1588.3</v>
      </c>
      <c r="J27" s="54">
        <v>1227.2</v>
      </c>
      <c r="K27" s="54">
        <v>2132.6999999999998</v>
      </c>
      <c r="L27" s="54">
        <v>3036.2612826381301</v>
      </c>
    </row>
    <row r="28" spans="2:12">
      <c r="B28" s="87" t="s">
        <v>314</v>
      </c>
      <c r="C28" s="56">
        <v>9884</v>
      </c>
      <c r="D28" s="56">
        <v>9337</v>
      </c>
      <c r="E28" s="56">
        <v>8433</v>
      </c>
      <c r="F28" s="56">
        <v>10436</v>
      </c>
      <c r="G28" s="56">
        <v>9583</v>
      </c>
      <c r="H28" s="56">
        <v>10402</v>
      </c>
      <c r="I28" s="56">
        <v>8521</v>
      </c>
      <c r="J28" s="56">
        <v>6122</v>
      </c>
      <c r="K28" s="56">
        <v>5874</v>
      </c>
      <c r="L28" s="56">
        <v>9373.1330102289867</v>
      </c>
    </row>
    <row r="29" spans="2:12">
      <c r="B29" s="87" t="s">
        <v>323</v>
      </c>
      <c r="C29" s="55">
        <v>6.1</v>
      </c>
      <c r="D29" s="55">
        <v>5.9</v>
      </c>
      <c r="E29" s="55">
        <v>5.3</v>
      </c>
      <c r="F29" s="55">
        <v>6</v>
      </c>
      <c r="G29" s="55">
        <v>5.2</v>
      </c>
      <c r="H29" s="55">
        <v>6.3</v>
      </c>
      <c r="I29" s="55">
        <v>6.4</v>
      </c>
      <c r="J29" s="55">
        <v>3.6</v>
      </c>
      <c r="K29" s="55">
        <v>3.9</v>
      </c>
      <c r="L29" s="55">
        <v>6.6906621553430385</v>
      </c>
    </row>
    <row r="30" spans="2:12" s="20" customFormat="1">
      <c r="B30" s="111" t="s">
        <v>324</v>
      </c>
    </row>
    <row r="31" spans="2:12">
      <c r="B31" s="87" t="s">
        <v>313</v>
      </c>
      <c r="C31" s="54">
        <v>5623.8</v>
      </c>
      <c r="D31" s="54">
        <v>6459.7</v>
      </c>
      <c r="E31" s="54">
        <v>6899.3</v>
      </c>
      <c r="F31" s="54">
        <v>7887.9</v>
      </c>
      <c r="G31" s="54">
        <v>9578</v>
      </c>
      <c r="H31" s="54">
        <v>9955.6</v>
      </c>
      <c r="I31" s="54">
        <v>9141.7000000000007</v>
      </c>
      <c r="J31" s="54">
        <v>10377.9</v>
      </c>
      <c r="K31" s="54">
        <v>18038.7</v>
      </c>
      <c r="L31" s="109" t="s">
        <v>285</v>
      </c>
    </row>
    <row r="32" spans="2:12">
      <c r="B32" s="87" t="s">
        <v>314</v>
      </c>
      <c r="C32" s="56">
        <v>42914</v>
      </c>
      <c r="D32" s="56">
        <v>44839</v>
      </c>
      <c r="E32" s="56">
        <v>46418</v>
      </c>
      <c r="F32" s="56">
        <v>51604</v>
      </c>
      <c r="G32" s="56">
        <v>52412</v>
      </c>
      <c r="H32" s="56">
        <v>54811</v>
      </c>
      <c r="I32" s="56">
        <v>49041</v>
      </c>
      <c r="J32" s="56">
        <v>51775</v>
      </c>
      <c r="K32" s="56">
        <v>49666.860933456221</v>
      </c>
      <c r="L32" s="56">
        <v>54831.562590834299</v>
      </c>
    </row>
    <row r="33" spans="1:12" ht="17.25">
      <c r="B33" s="87" t="s">
        <v>493</v>
      </c>
      <c r="C33" s="55">
        <v>54.1</v>
      </c>
      <c r="D33" s="55">
        <v>52.7</v>
      </c>
      <c r="E33" s="55">
        <v>52.8</v>
      </c>
      <c r="F33" s="55">
        <v>54.7</v>
      </c>
      <c r="G33" s="55">
        <v>55.3</v>
      </c>
      <c r="H33" s="55">
        <v>61.6</v>
      </c>
      <c r="I33" s="55">
        <v>58.092081706017815</v>
      </c>
      <c r="J33" s="55">
        <v>58.429448095956559</v>
      </c>
      <c r="K33" s="55">
        <v>64.632450452611607</v>
      </c>
      <c r="L33" s="55">
        <v>64.963774605861161</v>
      </c>
    </row>
    <row r="34" spans="1:12">
      <c r="B34" s="87" t="s">
        <v>325</v>
      </c>
    </row>
    <row r="35" spans="1:12" ht="27">
      <c r="B35" s="112" t="s">
        <v>327</v>
      </c>
    </row>
    <row r="36" spans="1:12" ht="15.75">
      <c r="B36" s="99" t="s">
        <v>326</v>
      </c>
      <c r="C36" s="55">
        <v>15.2</v>
      </c>
      <c r="D36" s="55">
        <v>19.8</v>
      </c>
      <c r="E36" s="55">
        <v>18</v>
      </c>
      <c r="F36" s="55">
        <v>17.3</v>
      </c>
      <c r="G36" s="55">
        <v>21.3</v>
      </c>
      <c r="H36" s="55">
        <v>21.8</v>
      </c>
      <c r="I36" s="55">
        <v>22.6</v>
      </c>
      <c r="J36" s="55">
        <v>22.3</v>
      </c>
      <c r="K36" s="55">
        <v>12.3</v>
      </c>
      <c r="L36" s="55">
        <v>10.9</v>
      </c>
    </row>
    <row r="37" spans="1:12" s="20" customFormat="1">
      <c r="B37" s="113" t="s">
        <v>328</v>
      </c>
      <c r="C37" s="58">
        <v>1527.2</v>
      </c>
      <c r="D37" s="58">
        <v>1798.4</v>
      </c>
      <c r="E37" s="58">
        <v>2050.8000000000002</v>
      </c>
      <c r="F37" s="58">
        <v>2116.4</v>
      </c>
      <c r="G37" s="58">
        <v>2333.8000000000002</v>
      </c>
      <c r="H37" s="58">
        <v>1913.7</v>
      </c>
      <c r="I37" s="57">
        <v>507.7</v>
      </c>
      <c r="J37" s="57">
        <v>194.5</v>
      </c>
      <c r="K37" s="57">
        <v>720</v>
      </c>
      <c r="L37" s="57">
        <v>1487.3030000000001</v>
      </c>
    </row>
    <row r="38" spans="1:12" s="20" customFormat="1">
      <c r="B38" s="86" t="s">
        <v>329</v>
      </c>
    </row>
    <row r="39" spans="1:12">
      <c r="B39" s="87" t="s">
        <v>330</v>
      </c>
      <c r="C39" s="59">
        <v>130.56</v>
      </c>
      <c r="D39" s="59">
        <v>135.94</v>
      </c>
      <c r="E39" s="59">
        <v>145.6</v>
      </c>
      <c r="F39" s="59">
        <v>152.46</v>
      </c>
      <c r="G39" s="59">
        <v>162.54</v>
      </c>
      <c r="H39" s="59">
        <v>178.78</v>
      </c>
      <c r="I39" s="59">
        <v>185.52</v>
      </c>
      <c r="J39" s="59">
        <v>198.88</v>
      </c>
      <c r="K39" s="59">
        <v>324.55</v>
      </c>
      <c r="L39" s="59">
        <v>327.53305661157032</v>
      </c>
    </row>
    <row r="40" spans="1:12">
      <c r="B40" s="87" t="s">
        <v>331</v>
      </c>
      <c r="C40" s="59">
        <v>198.35</v>
      </c>
      <c r="D40" s="59">
        <v>190.16</v>
      </c>
      <c r="E40" s="59">
        <v>202.39</v>
      </c>
      <c r="F40" s="59">
        <v>211.49</v>
      </c>
      <c r="G40" s="59">
        <v>229.9</v>
      </c>
      <c r="H40" s="59">
        <v>246.97</v>
      </c>
      <c r="I40" s="59">
        <v>258.61</v>
      </c>
      <c r="J40" s="59">
        <v>283.18</v>
      </c>
      <c r="K40" s="59">
        <v>431.91</v>
      </c>
      <c r="L40" s="59">
        <v>436.87841459667743</v>
      </c>
    </row>
    <row r="41" spans="1:12">
      <c r="B41" s="87" t="s">
        <v>332</v>
      </c>
      <c r="C41" s="59">
        <v>215.16</v>
      </c>
      <c r="D41" s="59">
        <v>207.99</v>
      </c>
      <c r="E41" s="59">
        <v>197.15</v>
      </c>
      <c r="F41" s="59">
        <v>196.47</v>
      </c>
      <c r="G41" s="59">
        <v>216.67</v>
      </c>
      <c r="H41" s="59">
        <v>228.2</v>
      </c>
      <c r="I41" s="59">
        <v>238.22</v>
      </c>
      <c r="J41" s="59">
        <v>273.51</v>
      </c>
      <c r="K41" s="59">
        <v>396.89</v>
      </c>
      <c r="L41" s="59">
        <v>407.06932975206621</v>
      </c>
    </row>
    <row r="42" spans="1:12">
      <c r="B42" s="87" t="s">
        <v>333</v>
      </c>
      <c r="C42" s="59">
        <v>173.47</v>
      </c>
      <c r="D42" s="59">
        <v>150.84</v>
      </c>
      <c r="E42" s="59">
        <v>161.16</v>
      </c>
      <c r="F42" s="59">
        <v>171.73</v>
      </c>
      <c r="G42" s="59">
        <v>191.71</v>
      </c>
      <c r="H42" s="59">
        <v>200.14</v>
      </c>
      <c r="I42" s="59">
        <v>212.07</v>
      </c>
      <c r="J42" s="59">
        <v>235.1</v>
      </c>
      <c r="K42" s="59">
        <v>339.04</v>
      </c>
      <c r="L42" s="59">
        <v>354.11312479338829</v>
      </c>
    </row>
    <row r="43" spans="1:12">
      <c r="B43" s="87" t="s">
        <v>334</v>
      </c>
      <c r="C43" s="59">
        <v>1.24</v>
      </c>
      <c r="D43" s="59">
        <v>1.1200000000000001</v>
      </c>
      <c r="E43" s="59">
        <v>1.34</v>
      </c>
      <c r="F43" s="59">
        <v>1.36</v>
      </c>
      <c r="G43" s="59">
        <v>1.47</v>
      </c>
      <c r="H43" s="59">
        <v>1.64</v>
      </c>
      <c r="I43" s="59">
        <v>1.74</v>
      </c>
      <c r="J43" s="59">
        <v>1.81</v>
      </c>
      <c r="K43" s="59">
        <v>2.44</v>
      </c>
      <c r="L43" s="59">
        <v>2.3383347107438026</v>
      </c>
    </row>
    <row r="44" spans="1:12">
      <c r="B44" s="87" t="s">
        <v>335</v>
      </c>
      <c r="C44" s="60">
        <v>2.14</v>
      </c>
      <c r="D44" s="60">
        <v>2.12</v>
      </c>
      <c r="E44" s="60">
        <v>2.17</v>
      </c>
      <c r="F44" s="60">
        <v>2.34</v>
      </c>
      <c r="G44" s="60">
        <v>2.38</v>
      </c>
      <c r="H44" s="60">
        <v>2.54</v>
      </c>
      <c r="I44" s="60">
        <v>2.5</v>
      </c>
      <c r="J44" s="60">
        <v>2.69</v>
      </c>
      <c r="K44" s="60">
        <v>4.1100000000000003</v>
      </c>
      <c r="L44" s="60">
        <v>3.9659318181818204</v>
      </c>
    </row>
    <row r="45" spans="1:12">
      <c r="B45" s="38"/>
      <c r="C45" s="59"/>
      <c r="D45" s="59"/>
      <c r="E45" s="59"/>
      <c r="F45" s="59"/>
      <c r="G45" s="59"/>
      <c r="H45" s="59"/>
      <c r="I45" s="59"/>
      <c r="J45" s="59"/>
      <c r="K45" s="59"/>
    </row>
    <row r="46" spans="1:12">
      <c r="A46" s="38" t="s">
        <v>36</v>
      </c>
      <c r="B46" s="93" t="s">
        <v>70</v>
      </c>
      <c r="J46" s="38"/>
    </row>
    <row r="47" spans="1:12">
      <c r="A47" s="38" t="s">
        <v>37</v>
      </c>
      <c r="B47" s="93" t="s">
        <v>203</v>
      </c>
    </row>
    <row r="48" spans="1:12">
      <c r="A48" s="38" t="s">
        <v>38</v>
      </c>
      <c r="B48" s="93" t="s">
        <v>336</v>
      </c>
    </row>
    <row r="49" spans="1:12">
      <c r="A49" s="38" t="s">
        <v>39</v>
      </c>
      <c r="B49" s="93" t="s">
        <v>337</v>
      </c>
    </row>
    <row r="50" spans="1:12" ht="30.75" customHeight="1">
      <c r="A50" s="44" t="s">
        <v>40</v>
      </c>
      <c r="B50" s="121" t="s">
        <v>338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</row>
    <row r="51" spans="1:12">
      <c r="A51" s="38" t="s">
        <v>41</v>
      </c>
      <c r="B51" s="93" t="s">
        <v>339</v>
      </c>
    </row>
    <row r="52" spans="1:12">
      <c r="A52" s="38"/>
    </row>
    <row r="53" spans="1:12">
      <c r="A53" s="96" t="s">
        <v>340</v>
      </c>
    </row>
    <row r="54" spans="1:12">
      <c r="A54" s="96" t="s">
        <v>341</v>
      </c>
    </row>
    <row r="55" spans="1:12">
      <c r="A55" s="96" t="s">
        <v>208</v>
      </c>
    </row>
    <row r="56" spans="1:12">
      <c r="A56" s="96" t="s">
        <v>214</v>
      </c>
    </row>
  </sheetData>
  <mergeCells count="5">
    <mergeCell ref="B2:L2"/>
    <mergeCell ref="C20:L20"/>
    <mergeCell ref="C12:L12"/>
    <mergeCell ref="C4:L4"/>
    <mergeCell ref="B50:L50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CF7D5-120E-4EE6-90A1-E96AD18454AA}">
  <sheetPr codeName="Sheet7">
    <tabColor theme="3" tint="0.59999389629810485"/>
  </sheetPr>
  <dimension ref="A1:L48"/>
  <sheetViews>
    <sheetView zoomScale="112" zoomScaleNormal="112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B6" sqref="B6"/>
    </sheetView>
  </sheetViews>
  <sheetFormatPr defaultColWidth="9.140625" defaultRowHeight="12.75"/>
  <cols>
    <col min="1" max="1" width="3.28515625" style="21" customWidth="1"/>
    <col min="2" max="2" width="40.42578125" style="21" customWidth="1"/>
    <col min="3" max="3" width="8.85546875" style="37" bestFit="1" customWidth="1"/>
    <col min="4" max="4" width="7.140625" style="37" bestFit="1" customWidth="1"/>
    <col min="5" max="10" width="8.85546875" style="37" bestFit="1" customWidth="1"/>
    <col min="11" max="11" width="10.85546875" style="37" bestFit="1" customWidth="1"/>
    <col min="12" max="12" width="9.140625" style="37"/>
    <col min="13" max="16384" width="9.140625" style="21"/>
  </cols>
  <sheetData>
    <row r="1" spans="2:12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342</v>
      </c>
    </row>
    <row r="2" spans="2:12" s="8" customFormat="1" ht="15">
      <c r="B2" s="119" t="s">
        <v>343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s="5" customFormat="1" ht="17.25">
      <c r="B3" s="10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6">
        <v>2021</v>
      </c>
      <c r="K3" s="7">
        <v>2022</v>
      </c>
      <c r="L3" s="7" t="s">
        <v>48</v>
      </c>
    </row>
    <row r="4" spans="2:12" s="20" customFormat="1">
      <c r="B4" s="100" t="s">
        <v>344</v>
      </c>
      <c r="C4" s="41">
        <v>577.9</v>
      </c>
      <c r="D4" s="41">
        <v>673.4</v>
      </c>
      <c r="E4" s="41">
        <v>856.1</v>
      </c>
      <c r="F4" s="41">
        <v>939.8</v>
      </c>
      <c r="G4" s="41">
        <v>961.1</v>
      </c>
      <c r="H4" s="41">
        <v>932.6</v>
      </c>
      <c r="I4" s="41">
        <v>964.4</v>
      </c>
      <c r="J4" s="34">
        <v>1305.8</v>
      </c>
      <c r="K4" s="34">
        <v>1349.4</v>
      </c>
      <c r="L4" s="34">
        <v>1328.7</v>
      </c>
    </row>
    <row r="5" spans="2:12" s="20" customFormat="1">
      <c r="B5" s="86" t="s">
        <v>345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>
      <c r="B6" s="94" t="s">
        <v>485</v>
      </c>
      <c r="C6" s="30">
        <v>612.20000000000005</v>
      </c>
      <c r="D6" s="30">
        <v>715</v>
      </c>
      <c r="E6" s="30">
        <v>776.6</v>
      </c>
      <c r="F6" s="30">
        <v>793.3</v>
      </c>
      <c r="G6" s="30">
        <v>830.8</v>
      </c>
      <c r="H6" s="30">
        <v>865.5</v>
      </c>
      <c r="I6" s="28">
        <v>1177.2</v>
      </c>
      <c r="J6" s="28">
        <v>1459.9</v>
      </c>
      <c r="K6" s="28">
        <v>1453.6</v>
      </c>
      <c r="L6" s="28">
        <v>1658</v>
      </c>
    </row>
    <row r="7" spans="2:12" ht="15.75">
      <c r="B7" s="94" t="s">
        <v>486</v>
      </c>
      <c r="C7" s="28">
        <v>3460.6</v>
      </c>
      <c r="D7" s="28">
        <v>4057.2</v>
      </c>
      <c r="E7" s="28">
        <v>4823.6000000000004</v>
      </c>
      <c r="F7" s="28">
        <v>5665.3</v>
      </c>
      <c r="G7" s="28">
        <v>6427.3</v>
      </c>
      <c r="H7" s="28">
        <v>6912.7</v>
      </c>
      <c r="I7" s="28">
        <v>8495.7999999999993</v>
      </c>
      <c r="J7" s="28">
        <v>9638.9</v>
      </c>
      <c r="K7" s="28">
        <v>10497.1</v>
      </c>
      <c r="L7" s="28">
        <v>11485.1</v>
      </c>
    </row>
    <row r="8" spans="2:12" ht="15.75">
      <c r="B8" s="94" t="s">
        <v>487</v>
      </c>
      <c r="C8" s="28">
        <v>3875.9</v>
      </c>
      <c r="D8" s="28">
        <v>4565.8999999999996</v>
      </c>
      <c r="E8" s="28">
        <v>5405.6</v>
      </c>
      <c r="F8" s="28">
        <v>6308.1</v>
      </c>
      <c r="G8" s="28">
        <v>7128.3</v>
      </c>
      <c r="H8" s="28">
        <v>7624.1</v>
      </c>
      <c r="I8" s="28">
        <v>9405.7000000000007</v>
      </c>
      <c r="J8" s="28">
        <v>10647.3</v>
      </c>
      <c r="K8" s="28">
        <v>12289.6</v>
      </c>
      <c r="L8" s="28">
        <v>13189.1</v>
      </c>
    </row>
    <row r="9" spans="2:12">
      <c r="B9" s="94" t="s">
        <v>346</v>
      </c>
      <c r="C9" s="30">
        <v>329.4</v>
      </c>
      <c r="D9" s="30">
        <v>388.1</v>
      </c>
      <c r="E9" s="30">
        <v>429.5</v>
      </c>
      <c r="F9" s="30">
        <v>439.4</v>
      </c>
      <c r="G9" s="30">
        <v>473.1</v>
      </c>
      <c r="H9" s="30">
        <v>494.2</v>
      </c>
      <c r="I9" s="30">
        <v>641</v>
      </c>
      <c r="J9" s="30">
        <v>784.4</v>
      </c>
      <c r="K9" s="30">
        <v>742</v>
      </c>
      <c r="L9" s="30">
        <v>900.1</v>
      </c>
    </row>
    <row r="10" spans="2:12">
      <c r="B10" s="94" t="s">
        <v>347</v>
      </c>
      <c r="C10" s="30">
        <v>282.7</v>
      </c>
      <c r="D10" s="30">
        <v>326.89999999999998</v>
      </c>
      <c r="E10" s="30">
        <v>347.1</v>
      </c>
      <c r="F10" s="30">
        <v>353.9</v>
      </c>
      <c r="G10" s="30">
        <v>357.7</v>
      </c>
      <c r="H10" s="30">
        <v>371.3</v>
      </c>
      <c r="I10" s="30">
        <v>536.1</v>
      </c>
      <c r="J10" s="30">
        <v>675.4</v>
      </c>
      <c r="K10" s="30">
        <v>711.6</v>
      </c>
      <c r="L10" s="30">
        <v>757.9</v>
      </c>
    </row>
    <row r="11" spans="2:12">
      <c r="B11" s="94" t="s">
        <v>348</v>
      </c>
      <c r="C11" s="28">
        <v>3263.7</v>
      </c>
      <c r="D11" s="28">
        <v>3850.9</v>
      </c>
      <c r="E11" s="28">
        <v>4629</v>
      </c>
      <c r="F11" s="28">
        <v>5514.8</v>
      </c>
      <c r="G11" s="28">
        <v>6297.5</v>
      </c>
      <c r="H11" s="28">
        <v>6758.7</v>
      </c>
      <c r="I11" s="28">
        <v>8228.6</v>
      </c>
      <c r="J11" s="28">
        <v>9187.4</v>
      </c>
      <c r="K11" s="28">
        <v>10836</v>
      </c>
      <c r="L11" s="28">
        <v>11531.1</v>
      </c>
    </row>
    <row r="12" spans="2:12" ht="15.75">
      <c r="B12" s="38" t="s">
        <v>488</v>
      </c>
      <c r="C12" s="30">
        <v>13.1</v>
      </c>
      <c r="D12" s="30">
        <v>17.2</v>
      </c>
      <c r="E12" s="30">
        <v>18.899999999999999</v>
      </c>
      <c r="F12" s="30">
        <v>17.5</v>
      </c>
      <c r="G12" s="30">
        <v>13.5</v>
      </c>
      <c r="H12" s="30">
        <v>7.6</v>
      </c>
      <c r="I12" s="30">
        <v>22.9</v>
      </c>
      <c r="J12" s="30">
        <v>13.5</v>
      </c>
      <c r="K12" s="30">
        <v>8.9</v>
      </c>
      <c r="L12" s="30">
        <v>9.4</v>
      </c>
    </row>
    <row r="13" spans="2:12" ht="14.25">
      <c r="B13" s="38" t="s">
        <v>42</v>
      </c>
      <c r="C13" s="30">
        <v>13.4</v>
      </c>
      <c r="D13" s="30">
        <v>17.8</v>
      </c>
      <c r="E13" s="30">
        <v>18.399999999999999</v>
      </c>
      <c r="F13" s="30">
        <v>16.7</v>
      </c>
      <c r="G13" s="30">
        <v>13</v>
      </c>
      <c r="H13" s="30">
        <v>7</v>
      </c>
      <c r="I13" s="30">
        <v>23.4</v>
      </c>
      <c r="J13" s="30">
        <v>13.2</v>
      </c>
      <c r="K13" s="30">
        <v>15.4</v>
      </c>
      <c r="L13" s="30">
        <v>7.3</v>
      </c>
    </row>
    <row r="14" spans="2:12" s="20" customFormat="1">
      <c r="B14" s="86" t="s">
        <v>349</v>
      </c>
      <c r="C14" s="34">
        <v>4640.1000000000004</v>
      </c>
      <c r="D14" s="34">
        <v>5732</v>
      </c>
      <c r="E14" s="34">
        <v>6671.7</v>
      </c>
      <c r="F14" s="34">
        <v>7504.7</v>
      </c>
      <c r="G14" s="34">
        <v>8833.4</v>
      </c>
      <c r="H14" s="34">
        <v>9410.7000000000007</v>
      </c>
      <c r="I14" s="34">
        <v>11721.2</v>
      </c>
      <c r="J14" s="34">
        <v>14002</v>
      </c>
      <c r="K14" s="34">
        <v>16632.3</v>
      </c>
      <c r="L14" s="34">
        <v>16421.2</v>
      </c>
    </row>
    <row r="15" spans="2:12">
      <c r="B15" s="103" t="s">
        <v>350</v>
      </c>
      <c r="C15" s="30">
        <v>149.69999999999999</v>
      </c>
      <c r="D15" s="30">
        <v>229.9</v>
      </c>
      <c r="E15" s="30">
        <v>413</v>
      </c>
      <c r="F15" s="30">
        <v>225.1</v>
      </c>
      <c r="G15" s="30">
        <v>472.8</v>
      </c>
      <c r="H15" s="30">
        <v>363</v>
      </c>
      <c r="I15" s="30">
        <v>868.9</v>
      </c>
      <c r="J15" s="28">
        <v>2094.1</v>
      </c>
      <c r="K15" s="28">
        <v>3432.5</v>
      </c>
      <c r="L15" s="28">
        <v>2376.1999999999998</v>
      </c>
    </row>
    <row r="16" spans="2:12">
      <c r="B16" s="103" t="s">
        <v>351</v>
      </c>
      <c r="C16" s="28">
        <v>3773.5</v>
      </c>
      <c r="D16" s="28">
        <v>4598.1000000000004</v>
      </c>
      <c r="E16" s="28">
        <v>5436.1</v>
      </c>
      <c r="F16" s="28">
        <v>6390.9</v>
      </c>
      <c r="G16" s="28">
        <v>7211.6</v>
      </c>
      <c r="H16" s="28">
        <v>7836</v>
      </c>
      <c r="I16" s="28">
        <v>9536.1</v>
      </c>
      <c r="J16" s="28">
        <v>10833</v>
      </c>
      <c r="K16" s="28">
        <v>12061</v>
      </c>
      <c r="L16" s="28">
        <v>13236.5</v>
      </c>
    </row>
    <row r="17" spans="2:12">
      <c r="B17" s="103" t="s">
        <v>352</v>
      </c>
      <c r="C17" s="30">
        <v>716.9</v>
      </c>
      <c r="D17" s="30">
        <v>904.1</v>
      </c>
      <c r="E17" s="30">
        <v>822.6</v>
      </c>
      <c r="F17" s="30">
        <v>888.7</v>
      </c>
      <c r="G17" s="28">
        <v>1149</v>
      </c>
      <c r="H17" s="28">
        <v>1211.7</v>
      </c>
      <c r="I17" s="28">
        <v>1316.2</v>
      </c>
      <c r="J17" s="28">
        <v>1074.8</v>
      </c>
      <c r="K17" s="28">
        <v>1138.8</v>
      </c>
      <c r="L17" s="28">
        <v>808.5</v>
      </c>
    </row>
    <row r="18" spans="2:12" s="20" customFormat="1">
      <c r="B18" s="86" t="s">
        <v>353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</row>
    <row r="19" spans="2:12" ht="15.75">
      <c r="B19" s="118" t="s">
        <v>489</v>
      </c>
      <c r="C19" s="52">
        <v>5.99</v>
      </c>
      <c r="D19" s="52">
        <v>6.02</v>
      </c>
      <c r="E19" s="52">
        <v>5.63</v>
      </c>
      <c r="F19" s="52">
        <v>6.03</v>
      </c>
      <c r="G19" s="52">
        <v>6.69</v>
      </c>
      <c r="H19" s="52">
        <v>7.41</v>
      </c>
      <c r="I19" s="52">
        <v>8.81</v>
      </c>
      <c r="J19" s="52">
        <v>7.38</v>
      </c>
      <c r="K19" s="52">
        <v>7.78</v>
      </c>
      <c r="L19" s="52">
        <v>8.64</v>
      </c>
    </row>
    <row r="20" spans="2:12" ht="15.75">
      <c r="B20" s="118" t="s">
        <v>490</v>
      </c>
      <c r="C20" s="52">
        <v>6.71</v>
      </c>
      <c r="D20" s="52">
        <v>6.78</v>
      </c>
      <c r="E20" s="52">
        <v>6.31</v>
      </c>
      <c r="F20" s="52">
        <v>6.71</v>
      </c>
      <c r="G20" s="52">
        <v>7.42</v>
      </c>
      <c r="H20" s="52">
        <v>8.18</v>
      </c>
      <c r="I20" s="52">
        <v>9.75</v>
      </c>
      <c r="J20" s="52">
        <v>8.15</v>
      </c>
      <c r="K20" s="52">
        <v>9.11</v>
      </c>
      <c r="L20" s="52">
        <v>9.93</v>
      </c>
    </row>
    <row r="21" spans="2:12" s="20" customFormat="1" ht="15.75">
      <c r="B21" s="86" t="s">
        <v>354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</row>
    <row r="22" spans="2:12" ht="15.75">
      <c r="B22" s="118" t="s">
        <v>489</v>
      </c>
      <c r="C22" s="52">
        <v>3.32</v>
      </c>
      <c r="D22" s="52">
        <v>3.11</v>
      </c>
      <c r="E22" s="52">
        <v>2.91</v>
      </c>
      <c r="F22" s="52">
        <v>2.71</v>
      </c>
      <c r="G22" s="52">
        <v>2.5</v>
      </c>
      <c r="H22" s="52">
        <v>2.39</v>
      </c>
      <c r="I22" s="52">
        <v>2.0299999999999998</v>
      </c>
      <c r="J22" s="52">
        <v>1.92</v>
      </c>
      <c r="K22" s="52">
        <v>2.37</v>
      </c>
      <c r="L22" s="52">
        <v>2.52</v>
      </c>
    </row>
    <row r="23" spans="2:12" ht="15.75">
      <c r="B23" s="118" t="s">
        <v>491</v>
      </c>
      <c r="C23" s="52">
        <v>2.97</v>
      </c>
      <c r="D23" s="52">
        <v>2.76</v>
      </c>
      <c r="E23" s="52">
        <v>2.59</v>
      </c>
      <c r="F23" s="52">
        <v>2.4300000000000002</v>
      </c>
      <c r="G23" s="52">
        <v>2.27</v>
      </c>
      <c r="H23" s="52">
        <v>2.16</v>
      </c>
      <c r="I23" s="52">
        <v>1.84</v>
      </c>
      <c r="J23" s="52">
        <v>1.73</v>
      </c>
      <c r="K23" s="52">
        <v>2.0499999999999998</v>
      </c>
      <c r="L23" s="52">
        <v>2.19</v>
      </c>
    </row>
    <row r="24" spans="2:12" s="20" customFormat="1">
      <c r="B24" s="25" t="s">
        <v>355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2:12">
      <c r="B25" s="94" t="s">
        <v>356</v>
      </c>
      <c r="C25" s="52">
        <v>6.35</v>
      </c>
      <c r="D25" s="52">
        <v>7.4</v>
      </c>
      <c r="E25" s="52">
        <v>11.73</v>
      </c>
      <c r="F25" s="52">
        <v>11.33</v>
      </c>
      <c r="G25" s="52">
        <v>11.94</v>
      </c>
      <c r="H25" s="52">
        <v>10</v>
      </c>
      <c r="I25" s="52">
        <v>5.74</v>
      </c>
      <c r="J25" s="52">
        <v>8.33</v>
      </c>
      <c r="K25" s="52">
        <v>28.19</v>
      </c>
      <c r="L25" s="52">
        <v>12.39</v>
      </c>
    </row>
    <row r="26" spans="2:12">
      <c r="B26" s="94" t="s">
        <v>357</v>
      </c>
      <c r="C26" s="52">
        <v>5.74</v>
      </c>
      <c r="D26" s="52">
        <v>6.45</v>
      </c>
      <c r="E26" s="52">
        <v>8.7200000000000006</v>
      </c>
      <c r="F26" s="52">
        <v>7.69</v>
      </c>
      <c r="G26" s="52">
        <v>10.01</v>
      </c>
      <c r="H26" s="52">
        <v>7.51</v>
      </c>
      <c r="I26" s="52">
        <v>4.6900000000000004</v>
      </c>
      <c r="J26" s="52">
        <v>8.16</v>
      </c>
      <c r="K26" s="52">
        <v>32.64</v>
      </c>
      <c r="L26" s="52">
        <v>14.51</v>
      </c>
    </row>
    <row r="27" spans="2:12">
      <c r="B27" s="115" t="s">
        <v>358</v>
      </c>
      <c r="C27" s="52">
        <v>5.84</v>
      </c>
      <c r="D27" s="52">
        <v>6.83</v>
      </c>
      <c r="E27" s="52">
        <v>9.6300000000000008</v>
      </c>
      <c r="F27" s="52">
        <v>8.3000000000000007</v>
      </c>
      <c r="G27" s="52">
        <v>9.99</v>
      </c>
      <c r="H27" s="52">
        <v>8.02</v>
      </c>
      <c r="I27" s="52">
        <v>4.8</v>
      </c>
      <c r="J27" s="52">
        <v>8.33</v>
      </c>
      <c r="K27" s="52">
        <v>32.200000000000003</v>
      </c>
      <c r="L27" s="52">
        <v>14.16</v>
      </c>
    </row>
    <row r="28" spans="2:12">
      <c r="B28" s="94" t="s">
        <v>359</v>
      </c>
      <c r="C28" s="52">
        <v>6.01</v>
      </c>
      <c r="D28" s="52">
        <v>7.3</v>
      </c>
      <c r="E28" s="52">
        <v>10.17</v>
      </c>
      <c r="F28" s="52">
        <v>8.9</v>
      </c>
      <c r="G28" s="52">
        <v>11.2</v>
      </c>
      <c r="H28" s="52">
        <v>8.4499999999999993</v>
      </c>
      <c r="I28" s="52">
        <v>5.05</v>
      </c>
      <c r="J28" s="52">
        <v>8.24</v>
      </c>
      <c r="K28" s="52">
        <v>29.27</v>
      </c>
      <c r="L28" s="52">
        <v>12.93</v>
      </c>
    </row>
    <row r="29" spans="2:12" ht="15.75">
      <c r="B29" s="94" t="s">
        <v>370</v>
      </c>
      <c r="C29" s="52">
        <v>6.5</v>
      </c>
      <c r="D29" s="52">
        <v>6</v>
      </c>
      <c r="E29" s="52">
        <v>7</v>
      </c>
      <c r="F29" s="52">
        <v>7.25</v>
      </c>
      <c r="G29" s="52">
        <v>8</v>
      </c>
      <c r="H29" s="52">
        <v>7</v>
      </c>
      <c r="I29" s="52">
        <v>4.5</v>
      </c>
      <c r="J29" s="52">
        <v>5</v>
      </c>
      <c r="K29" s="52">
        <v>14.5</v>
      </c>
      <c r="L29" s="52">
        <v>9</v>
      </c>
    </row>
    <row r="30" spans="2:12" ht="15.75">
      <c r="B30" s="94" t="s">
        <v>371</v>
      </c>
      <c r="C30" s="52">
        <v>8</v>
      </c>
      <c r="D30" s="52">
        <v>7.5</v>
      </c>
      <c r="E30" s="52">
        <v>8.5</v>
      </c>
      <c r="F30" s="52">
        <v>8.75</v>
      </c>
      <c r="G30" s="52">
        <v>9</v>
      </c>
      <c r="H30" s="52">
        <v>8</v>
      </c>
      <c r="I30" s="52">
        <v>5.5</v>
      </c>
      <c r="J30" s="52">
        <v>6</v>
      </c>
      <c r="K30" s="52">
        <v>15.5</v>
      </c>
      <c r="L30" s="52">
        <v>10</v>
      </c>
    </row>
    <row r="31" spans="2:12" ht="15.75">
      <c r="B31" s="94" t="s">
        <v>372</v>
      </c>
      <c r="C31" s="52">
        <v>8.93</v>
      </c>
      <c r="D31" s="52">
        <v>6.7</v>
      </c>
      <c r="E31" s="52">
        <v>11.04</v>
      </c>
      <c r="F31" s="52">
        <v>9.83</v>
      </c>
      <c r="G31" s="52">
        <v>11.88</v>
      </c>
      <c r="H31" s="52">
        <v>9.7899999999999991</v>
      </c>
      <c r="I31" s="52">
        <v>5.65</v>
      </c>
      <c r="J31" s="52">
        <v>9.16</v>
      </c>
      <c r="K31" s="52">
        <v>33.01</v>
      </c>
      <c r="L31" s="52">
        <v>13.83</v>
      </c>
    </row>
    <row r="32" spans="2:12">
      <c r="B32" s="94" t="s">
        <v>360</v>
      </c>
      <c r="C32" s="45" t="s">
        <v>0</v>
      </c>
      <c r="D32" s="45" t="s">
        <v>0</v>
      </c>
      <c r="E32" s="45" t="s">
        <v>0</v>
      </c>
      <c r="F32" s="45" t="s">
        <v>0</v>
      </c>
      <c r="G32" s="45" t="s">
        <v>0</v>
      </c>
      <c r="H32" s="45" t="s">
        <v>0</v>
      </c>
      <c r="I32" s="45" t="s">
        <v>0</v>
      </c>
      <c r="J32" s="45" t="s">
        <v>0</v>
      </c>
      <c r="K32" s="45" t="s">
        <v>0</v>
      </c>
      <c r="L32" s="45"/>
    </row>
    <row r="33" spans="1:12">
      <c r="B33" s="94" t="s">
        <v>361</v>
      </c>
      <c r="C33" s="45" t="s">
        <v>1</v>
      </c>
      <c r="D33" s="30">
        <v>6.4</v>
      </c>
      <c r="E33" s="45" t="s">
        <v>2</v>
      </c>
      <c r="F33" s="45" t="s">
        <v>3</v>
      </c>
      <c r="G33" s="45" t="s">
        <v>4</v>
      </c>
      <c r="H33" s="45" t="s">
        <v>5</v>
      </c>
      <c r="I33" s="45" t="s">
        <v>6</v>
      </c>
      <c r="J33" s="45" t="s">
        <v>7</v>
      </c>
      <c r="K33" s="45" t="s">
        <v>8</v>
      </c>
      <c r="L33" s="45" t="s">
        <v>26</v>
      </c>
    </row>
    <row r="34" spans="1:12" s="20" customFormat="1">
      <c r="B34" s="86" t="s">
        <v>362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ht="15.75">
      <c r="B35" s="94" t="s">
        <v>373</v>
      </c>
      <c r="C35" s="52">
        <v>6.2</v>
      </c>
      <c r="D35" s="52">
        <v>6.2</v>
      </c>
      <c r="E35" s="52">
        <v>8.17</v>
      </c>
      <c r="F35" s="52">
        <v>9.07</v>
      </c>
      <c r="G35" s="52">
        <v>8.81</v>
      </c>
      <c r="H35" s="52">
        <v>8.1999999999999993</v>
      </c>
      <c r="I35" s="52">
        <v>5.8</v>
      </c>
      <c r="J35" s="52">
        <v>4.9400000000000004</v>
      </c>
      <c r="K35" s="52">
        <v>14.06</v>
      </c>
      <c r="L35" s="52">
        <v>11.64</v>
      </c>
    </row>
    <row r="36" spans="1:12">
      <c r="B36" s="94" t="s">
        <v>363</v>
      </c>
      <c r="C36" s="52">
        <v>5</v>
      </c>
      <c r="D36" s="52">
        <v>5</v>
      </c>
      <c r="E36" s="52">
        <v>4.25</v>
      </c>
      <c r="F36" s="52">
        <v>4</v>
      </c>
      <c r="G36" s="52">
        <v>4</v>
      </c>
      <c r="H36" s="52">
        <v>4</v>
      </c>
      <c r="I36" s="52">
        <v>3.5</v>
      </c>
      <c r="J36" s="52">
        <v>3.5</v>
      </c>
      <c r="K36" s="52">
        <v>3</v>
      </c>
      <c r="L36" s="52">
        <v>3</v>
      </c>
    </row>
    <row r="37" spans="1:12">
      <c r="B37" s="94" t="s">
        <v>364</v>
      </c>
      <c r="C37" s="52">
        <v>6.5</v>
      </c>
      <c r="D37" s="52">
        <v>7.25</v>
      </c>
      <c r="E37" s="52">
        <v>11</v>
      </c>
      <c r="F37" s="52">
        <v>11</v>
      </c>
      <c r="G37" s="52">
        <v>10.5</v>
      </c>
      <c r="H37" s="52">
        <v>9.83</v>
      </c>
      <c r="I37" s="52">
        <v>5.25</v>
      </c>
      <c r="J37" s="52">
        <v>5.5</v>
      </c>
      <c r="K37" s="52">
        <v>12</v>
      </c>
      <c r="L37" s="52">
        <v>8</v>
      </c>
    </row>
    <row r="39" spans="1:12">
      <c r="A39" s="97" t="s">
        <v>80</v>
      </c>
      <c r="B39" s="93" t="s">
        <v>203</v>
      </c>
    </row>
    <row r="40" spans="1:12">
      <c r="A40" s="97" t="s">
        <v>81</v>
      </c>
      <c r="B40" s="93" t="s">
        <v>365</v>
      </c>
    </row>
    <row r="41" spans="1:12" ht="32.25" customHeight="1">
      <c r="A41" s="114" t="s">
        <v>82</v>
      </c>
      <c r="B41" s="121" t="s">
        <v>366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>
      <c r="A42" s="97" t="s">
        <v>83</v>
      </c>
      <c r="B42" s="93" t="s">
        <v>367</v>
      </c>
    </row>
    <row r="43" spans="1:12">
      <c r="A43" s="97" t="s">
        <v>38</v>
      </c>
      <c r="B43" s="93" t="s">
        <v>368</v>
      </c>
    </row>
    <row r="44" spans="1:12">
      <c r="B44" s="40"/>
    </row>
    <row r="45" spans="1:12">
      <c r="A45" s="101" t="s">
        <v>369</v>
      </c>
      <c r="B45" s="40"/>
    </row>
    <row r="46" spans="1:12">
      <c r="A46" s="96" t="s">
        <v>214</v>
      </c>
    </row>
    <row r="48" spans="1:12">
      <c r="J48" s="53"/>
    </row>
  </sheetData>
  <mergeCells count="2">
    <mergeCell ref="B2:L2"/>
    <mergeCell ref="B41:L41"/>
  </mergeCells>
  <phoneticPr fontId="7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DA967-A6DA-4827-81B3-5DDB8EBD56E1}">
  <sheetPr codeName="Sheet8">
    <tabColor theme="3" tint="0.59999389629810485"/>
  </sheetPr>
  <dimension ref="A1:O57"/>
  <sheetViews>
    <sheetView zoomScale="96" zoomScaleNormal="96" workbookViewId="0">
      <pane xSplit="3" ySplit="3" topLeftCell="D25" activePane="bottomRight" state="frozen"/>
      <selection sqref="A1:XFD1048576"/>
      <selection pane="topRight" sqref="A1:XFD1048576"/>
      <selection pane="bottomLeft" sqref="A1:XFD1048576"/>
      <selection pane="bottomRight" activeCell="B13" sqref="B13"/>
    </sheetView>
  </sheetViews>
  <sheetFormatPr defaultColWidth="9.140625" defaultRowHeight="12.75"/>
  <cols>
    <col min="1" max="1" width="3.140625" style="21" customWidth="1"/>
    <col min="2" max="2" width="43.28515625" style="21" customWidth="1"/>
    <col min="3" max="3" width="10.42578125" style="21" customWidth="1"/>
    <col min="4" max="12" width="8.85546875" style="37" customWidth="1"/>
    <col min="13" max="13" width="11.42578125" style="37" customWidth="1"/>
    <col min="14" max="14" width="9.140625" style="37"/>
    <col min="15" max="16384" width="9.140625" style="21"/>
  </cols>
  <sheetData>
    <row r="1" spans="2:15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19"/>
      <c r="M1" s="85" t="s">
        <v>375</v>
      </c>
    </row>
    <row r="2" spans="2:15" s="8" customFormat="1" ht="15">
      <c r="B2" s="119" t="s">
        <v>374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1"/>
      <c r="O2" s="4"/>
    </row>
    <row r="3" spans="2:15" s="5" customFormat="1" ht="17.25">
      <c r="B3" s="10"/>
      <c r="C3" s="10"/>
      <c r="D3" s="6">
        <v>2014</v>
      </c>
      <c r="E3" s="6">
        <v>2015</v>
      </c>
      <c r="F3" s="6">
        <v>2016</v>
      </c>
      <c r="G3" s="6">
        <v>2017</v>
      </c>
      <c r="H3" s="6">
        <v>2018</v>
      </c>
      <c r="I3" s="6">
        <v>2019</v>
      </c>
      <c r="J3" s="6">
        <v>2020</v>
      </c>
      <c r="K3" s="6">
        <v>2021</v>
      </c>
      <c r="L3" s="7">
        <v>2022</v>
      </c>
      <c r="M3" s="7" t="s">
        <v>217</v>
      </c>
      <c r="N3" s="9"/>
    </row>
    <row r="4" spans="2:15" s="20" customFormat="1">
      <c r="B4" s="100" t="s">
        <v>376</v>
      </c>
      <c r="C4" s="33"/>
      <c r="D4" s="41">
        <v>2198.4</v>
      </c>
      <c r="E4" s="34">
        <v>2827.9</v>
      </c>
      <c r="F4" s="34">
        <v>3493.4</v>
      </c>
      <c r="G4" s="34">
        <v>3900.4</v>
      </c>
      <c r="H4" s="34">
        <v>4196.2</v>
      </c>
      <c r="I4" s="34">
        <v>4775.2</v>
      </c>
      <c r="J4" s="34">
        <v>3234.3</v>
      </c>
      <c r="K4" s="34">
        <v>7934.9</v>
      </c>
      <c r="L4" s="34">
        <v>3746.1</v>
      </c>
      <c r="M4" s="34">
        <v>2076.9</v>
      </c>
      <c r="N4" s="26"/>
    </row>
    <row r="5" spans="2:15" s="20" customFormat="1">
      <c r="B5" s="100" t="s">
        <v>377</v>
      </c>
      <c r="C5" s="33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2:15">
      <c r="B6" s="87" t="s">
        <v>378</v>
      </c>
      <c r="C6" s="38"/>
      <c r="D6" s="28">
        <v>1121.7</v>
      </c>
      <c r="E6" s="28">
        <v>1589.5</v>
      </c>
      <c r="F6" s="28">
        <v>1635.4</v>
      </c>
      <c r="G6" s="28">
        <v>1624.3</v>
      </c>
      <c r="H6" s="28">
        <v>1653.3</v>
      </c>
      <c r="I6" s="28">
        <v>1719.3</v>
      </c>
      <c r="J6" s="28">
        <v>2590.5</v>
      </c>
      <c r="K6" s="28">
        <v>3821.4</v>
      </c>
      <c r="L6" s="28">
        <v>9942.7999999999993</v>
      </c>
      <c r="M6" s="28">
        <v>15446.3</v>
      </c>
    </row>
    <row r="7" spans="2:15" ht="15.75">
      <c r="B7" s="87" t="s">
        <v>379</v>
      </c>
      <c r="C7" s="38"/>
      <c r="D7" s="30">
        <v>750.3</v>
      </c>
      <c r="E7" s="30">
        <v>663.3</v>
      </c>
      <c r="F7" s="30">
        <v>792.4</v>
      </c>
      <c r="G7" s="30">
        <v>724.7</v>
      </c>
      <c r="H7" s="30">
        <v>758.8</v>
      </c>
      <c r="I7" s="30">
        <v>897.7</v>
      </c>
      <c r="J7" s="28">
        <v>1621.4</v>
      </c>
      <c r="K7" s="28">
        <v>2270.6999999999998</v>
      </c>
      <c r="L7" s="28">
        <v>4126.3999999999996</v>
      </c>
      <c r="M7" s="28">
        <f>4092454/1000</f>
        <v>4092.4540000000002</v>
      </c>
    </row>
    <row r="8" spans="2:15" s="20" customFormat="1">
      <c r="B8" s="100" t="s">
        <v>380</v>
      </c>
      <c r="C8" s="33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9" spans="2:15">
      <c r="B9" s="87" t="s">
        <v>381</v>
      </c>
      <c r="C9" s="38"/>
      <c r="D9" s="28">
        <v>3457.5</v>
      </c>
      <c r="E9" s="30">
        <v>750.2</v>
      </c>
      <c r="F9" s="30">
        <v>251.9</v>
      </c>
      <c r="G9" s="28">
        <v>3327.7</v>
      </c>
      <c r="H9" s="28">
        <v>1530.3</v>
      </c>
      <c r="I9" s="28">
        <v>1091.5999999999999</v>
      </c>
      <c r="J9" s="30">
        <v>354.1</v>
      </c>
      <c r="K9" s="28">
        <v>1665.7</v>
      </c>
      <c r="L9" s="28">
        <v>1555.3</v>
      </c>
      <c r="M9" s="28" t="s">
        <v>0</v>
      </c>
    </row>
    <row r="10" spans="2:15">
      <c r="B10" s="87" t="s">
        <v>382</v>
      </c>
      <c r="C10" s="38"/>
      <c r="D10" s="30">
        <v>4</v>
      </c>
      <c r="E10" s="30">
        <v>44.4</v>
      </c>
      <c r="F10" s="28">
        <v>3937.7</v>
      </c>
      <c r="G10" s="28">
        <v>1049.5999999999999</v>
      </c>
      <c r="H10" s="28">
        <v>3385.7</v>
      </c>
      <c r="I10" s="28">
        <v>3028.6</v>
      </c>
      <c r="J10" s="30">
        <v>692.3</v>
      </c>
      <c r="K10" s="30">
        <v>203.5</v>
      </c>
      <c r="L10" s="28">
        <v>1189.5</v>
      </c>
      <c r="M10" s="28">
        <v>10328.209999999999</v>
      </c>
    </row>
    <row r="11" spans="2:15" ht="15.75">
      <c r="B11" s="87" t="s">
        <v>383</v>
      </c>
      <c r="C11" s="38"/>
      <c r="D11" s="45" t="s">
        <v>0</v>
      </c>
      <c r="E11" s="30">
        <v>127.9</v>
      </c>
      <c r="F11" s="30">
        <v>39.6</v>
      </c>
      <c r="G11" s="30">
        <v>110.3</v>
      </c>
      <c r="H11" s="30">
        <v>63.7</v>
      </c>
      <c r="I11" s="45" t="s">
        <v>0</v>
      </c>
      <c r="J11" s="45" t="s">
        <v>0</v>
      </c>
      <c r="K11" s="30">
        <v>14.4</v>
      </c>
      <c r="L11" s="30">
        <v>23.5</v>
      </c>
      <c r="M11" s="30" t="s">
        <v>0</v>
      </c>
      <c r="N11" s="21"/>
    </row>
    <row r="12" spans="2:15" ht="15.75">
      <c r="B12" s="116" t="s">
        <v>384</v>
      </c>
      <c r="C12" s="38"/>
      <c r="D12" s="45" t="s">
        <v>0</v>
      </c>
      <c r="E12" s="45" t="s">
        <v>0</v>
      </c>
      <c r="F12" s="30">
        <v>15.8</v>
      </c>
      <c r="G12" s="45" t="s">
        <v>0</v>
      </c>
      <c r="H12" s="30">
        <v>40.5</v>
      </c>
      <c r="I12" s="30">
        <v>89.5</v>
      </c>
      <c r="J12" s="30">
        <v>21.7</v>
      </c>
      <c r="K12" s="45" t="s">
        <v>0</v>
      </c>
      <c r="L12" s="45" t="s">
        <v>0</v>
      </c>
      <c r="M12" s="45">
        <v>8.5</v>
      </c>
      <c r="N12" s="21"/>
    </row>
    <row r="13" spans="2:15" ht="28.5">
      <c r="B13" s="107" t="s">
        <v>385</v>
      </c>
      <c r="C13" s="94"/>
      <c r="D13" s="30">
        <v>3.1</v>
      </c>
      <c r="E13" s="30">
        <v>79.099999999999994</v>
      </c>
      <c r="F13" s="30">
        <v>330.1</v>
      </c>
      <c r="G13" s="30">
        <v>25.6</v>
      </c>
      <c r="H13" s="30">
        <v>274.2</v>
      </c>
      <c r="I13" s="30">
        <v>125.3</v>
      </c>
      <c r="J13" s="30">
        <v>737.4</v>
      </c>
      <c r="K13" s="28">
        <v>1960.1</v>
      </c>
      <c r="L13" s="28">
        <v>3186.5</v>
      </c>
      <c r="M13" s="28">
        <v>1956</v>
      </c>
    </row>
    <row r="14" spans="2:15" ht="15.75">
      <c r="B14" s="87" t="s">
        <v>386</v>
      </c>
      <c r="C14" s="94"/>
      <c r="D14" s="45" t="s">
        <v>0</v>
      </c>
      <c r="E14" s="45" t="s">
        <v>0</v>
      </c>
      <c r="F14" s="45" t="s">
        <v>0</v>
      </c>
      <c r="G14" s="45" t="s">
        <v>0</v>
      </c>
      <c r="H14" s="45" t="s">
        <v>0</v>
      </c>
      <c r="I14" s="45" t="s">
        <v>0</v>
      </c>
      <c r="J14" s="45" t="s">
        <v>0</v>
      </c>
      <c r="K14" s="45" t="s">
        <v>0</v>
      </c>
    </row>
    <row r="15" spans="2:15" ht="15.75">
      <c r="B15" s="87" t="s">
        <v>387</v>
      </c>
      <c r="C15" s="94"/>
      <c r="D15" s="46">
        <v>5181.6000000000004</v>
      </c>
      <c r="E15" s="28">
        <v>17989.8</v>
      </c>
      <c r="F15" s="28">
        <v>5572.7</v>
      </c>
      <c r="G15" s="28">
        <v>3954.9</v>
      </c>
      <c r="H15" s="28">
        <v>4502.8999999999996</v>
      </c>
      <c r="I15" s="28">
        <v>7488.6</v>
      </c>
      <c r="J15" s="28">
        <v>32809.4</v>
      </c>
      <c r="K15" s="28">
        <v>29450.3</v>
      </c>
      <c r="L15" s="28">
        <v>54528.3</v>
      </c>
      <c r="M15" s="28" t="s">
        <v>24</v>
      </c>
    </row>
    <row r="16" spans="2:15" ht="15.75">
      <c r="B16" s="87" t="s">
        <v>388</v>
      </c>
      <c r="C16" s="94"/>
      <c r="D16" s="30">
        <v>9.8000000000000007</v>
      </c>
      <c r="E16" s="30">
        <v>23.1</v>
      </c>
      <c r="F16" s="28">
        <v>3208.3</v>
      </c>
      <c r="G16" s="28">
        <v>2129.5</v>
      </c>
      <c r="H16" s="28">
        <v>3057.5</v>
      </c>
      <c r="I16" s="28">
        <v>4796.6000000000004</v>
      </c>
      <c r="J16" s="30">
        <v>714.7</v>
      </c>
      <c r="K16" s="28">
        <v>30095.200000000001</v>
      </c>
      <c r="L16" s="28">
        <v>163058.1</v>
      </c>
      <c r="M16" s="28" t="s">
        <v>25</v>
      </c>
    </row>
    <row r="17" spans="2:14" s="20" customFormat="1">
      <c r="B17" s="86" t="s">
        <v>389</v>
      </c>
      <c r="C17" s="33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</row>
    <row r="18" spans="2:14">
      <c r="B18" s="87" t="s">
        <v>390</v>
      </c>
      <c r="C18" s="38"/>
      <c r="D18" s="45" t="s">
        <v>0</v>
      </c>
      <c r="E18" s="45" t="s">
        <v>0</v>
      </c>
      <c r="F18" s="45" t="s">
        <v>0</v>
      </c>
      <c r="G18" s="45" t="s">
        <v>0</v>
      </c>
      <c r="H18" s="45" t="s">
        <v>0</v>
      </c>
      <c r="I18" s="45" t="s">
        <v>0</v>
      </c>
      <c r="J18" s="45" t="s">
        <v>0</v>
      </c>
      <c r="K18" s="45" t="s">
        <v>0</v>
      </c>
      <c r="L18" s="45" t="s">
        <v>0</v>
      </c>
      <c r="M18" s="45" t="s">
        <v>0</v>
      </c>
    </row>
    <row r="19" spans="2:14">
      <c r="B19" s="87" t="s">
        <v>391</v>
      </c>
      <c r="C19" s="38"/>
      <c r="D19" s="45" t="s">
        <v>0</v>
      </c>
      <c r="E19" s="45" t="s">
        <v>0</v>
      </c>
      <c r="F19" s="45" t="s">
        <v>0</v>
      </c>
      <c r="G19" s="45" t="s">
        <v>0</v>
      </c>
      <c r="H19" s="45" t="s">
        <v>0</v>
      </c>
      <c r="I19" s="45" t="s">
        <v>0</v>
      </c>
      <c r="J19" s="45" t="s">
        <v>0</v>
      </c>
      <c r="K19" s="45" t="s">
        <v>0</v>
      </c>
      <c r="L19" s="45" t="s">
        <v>0</v>
      </c>
      <c r="M19" s="45" t="s">
        <v>0</v>
      </c>
    </row>
    <row r="20" spans="2:14" s="20" customFormat="1">
      <c r="B20" s="86" t="s">
        <v>392</v>
      </c>
      <c r="C20" s="33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2:14">
      <c r="B21" s="87" t="s">
        <v>378</v>
      </c>
      <c r="C21" s="38"/>
      <c r="D21" s="30">
        <v>860.7</v>
      </c>
      <c r="E21" s="30">
        <v>869.9</v>
      </c>
      <c r="F21" s="30">
        <v>663.6</v>
      </c>
      <c r="G21" s="30">
        <v>548.79999999999995</v>
      </c>
      <c r="H21" s="30">
        <v>763</v>
      </c>
      <c r="I21" s="30">
        <v>798</v>
      </c>
      <c r="J21" s="28">
        <v>1332.1</v>
      </c>
      <c r="K21" s="28">
        <v>1762</v>
      </c>
      <c r="L21" s="28">
        <v>2373</v>
      </c>
      <c r="M21" s="28">
        <v>7614.52</v>
      </c>
    </row>
    <row r="22" spans="2:14" ht="15.75">
      <c r="B22" s="87" t="s">
        <v>393</v>
      </c>
      <c r="C22" s="38"/>
      <c r="D22" s="28">
        <v>3245.8</v>
      </c>
      <c r="E22" s="28">
        <v>3699.9</v>
      </c>
      <c r="F22" s="28">
        <v>4053.6</v>
      </c>
      <c r="G22" s="28">
        <v>4187.5</v>
      </c>
      <c r="H22" s="28">
        <v>4344.2</v>
      </c>
      <c r="I22" s="28">
        <v>4686.5</v>
      </c>
      <c r="J22" s="28">
        <v>5719.5</v>
      </c>
      <c r="K22" s="28">
        <v>6967.9</v>
      </c>
      <c r="L22" s="28">
        <v>8722.1</v>
      </c>
      <c r="M22" s="28">
        <f>12044359.23/1000</f>
        <v>12044.35923</v>
      </c>
    </row>
    <row r="23" spans="2:14" s="20" customFormat="1">
      <c r="B23" s="86" t="s">
        <v>394</v>
      </c>
      <c r="C23" s="33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2:14">
      <c r="B24" s="87" t="s">
        <v>395</v>
      </c>
      <c r="C24" s="94" t="s">
        <v>397</v>
      </c>
      <c r="D24" s="28">
        <v>4636.2</v>
      </c>
      <c r="E24" s="28">
        <v>6974.4</v>
      </c>
      <c r="F24" s="28">
        <v>6123</v>
      </c>
      <c r="G24" s="28">
        <v>2838.5</v>
      </c>
      <c r="H24" s="30">
        <v>823</v>
      </c>
      <c r="I24" s="30">
        <v>841.3</v>
      </c>
      <c r="J24" s="28">
        <v>1387</v>
      </c>
      <c r="K24" s="28">
        <v>1801.6</v>
      </c>
      <c r="L24" s="28">
        <v>1023.5</v>
      </c>
      <c r="M24" s="28">
        <v>1834.6</v>
      </c>
      <c r="N24" s="21"/>
    </row>
    <row r="25" spans="2:14">
      <c r="B25" s="106"/>
      <c r="C25" s="93" t="s">
        <v>398</v>
      </c>
      <c r="D25" s="30">
        <v>605.4</v>
      </c>
      <c r="E25" s="30">
        <v>952.6</v>
      </c>
      <c r="F25" s="30">
        <v>891.7</v>
      </c>
      <c r="G25" s="30">
        <v>431.4</v>
      </c>
      <c r="H25" s="30">
        <v>138.9</v>
      </c>
      <c r="I25" s="30">
        <v>151.6</v>
      </c>
      <c r="J25" s="30">
        <v>259.39999999999998</v>
      </c>
      <c r="K25" s="30">
        <v>356.5</v>
      </c>
      <c r="L25" s="30">
        <v>313.5</v>
      </c>
      <c r="M25" s="30">
        <v>605</v>
      </c>
      <c r="N25" s="21"/>
    </row>
    <row r="26" spans="2:14">
      <c r="B26" s="87" t="s">
        <v>396</v>
      </c>
      <c r="C26" s="94" t="s">
        <v>397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576</v>
      </c>
      <c r="K26" s="30">
        <v>297</v>
      </c>
      <c r="L26" s="28">
        <v>1053.0999999999999</v>
      </c>
      <c r="M26" s="28">
        <v>238</v>
      </c>
      <c r="N26" s="21"/>
    </row>
    <row r="27" spans="2:14">
      <c r="B27" s="48"/>
      <c r="C27" s="93" t="s">
        <v>398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109.3</v>
      </c>
      <c r="K27" s="30">
        <v>59.3</v>
      </c>
      <c r="L27" s="30">
        <v>292.7</v>
      </c>
      <c r="M27" s="30">
        <v>79</v>
      </c>
      <c r="N27" s="21"/>
    </row>
    <row r="28" spans="2:14" s="20" customFormat="1">
      <c r="B28" s="86" t="s">
        <v>399</v>
      </c>
      <c r="C28" s="49"/>
      <c r="D28" s="26"/>
      <c r="E28" s="26"/>
      <c r="F28" s="26"/>
      <c r="G28" s="26"/>
      <c r="H28" s="26"/>
      <c r="I28" s="26"/>
      <c r="J28" s="26"/>
      <c r="K28" s="26"/>
      <c r="L28" s="26"/>
      <c r="M28" s="26"/>
    </row>
    <row r="29" spans="2:14">
      <c r="B29" s="87" t="s">
        <v>394</v>
      </c>
      <c r="C29" s="94" t="s">
        <v>397</v>
      </c>
      <c r="D29" s="28">
        <v>2195.9</v>
      </c>
      <c r="E29" s="28">
        <v>2134.8000000000002</v>
      </c>
      <c r="F29" s="28">
        <v>2498.6999999999998</v>
      </c>
      <c r="G29" s="28">
        <v>1495.2</v>
      </c>
      <c r="H29" s="30">
        <v>723</v>
      </c>
      <c r="I29" s="30">
        <v>357</v>
      </c>
      <c r="J29" s="30">
        <v>973</v>
      </c>
      <c r="K29" s="30">
        <v>714.6</v>
      </c>
      <c r="L29" s="30">
        <v>573.4</v>
      </c>
      <c r="M29" s="30">
        <v>1221.2</v>
      </c>
      <c r="N29" s="21"/>
    </row>
    <row r="30" spans="2:14">
      <c r="B30" s="48"/>
      <c r="C30" s="93" t="s">
        <v>398</v>
      </c>
      <c r="D30" s="30">
        <v>291</v>
      </c>
      <c r="E30" s="30">
        <v>300.10000000000002</v>
      </c>
      <c r="F30" s="30">
        <v>291.39999999999998</v>
      </c>
      <c r="G30" s="30">
        <v>235.9</v>
      </c>
      <c r="H30" s="30">
        <v>122.6</v>
      </c>
      <c r="I30" s="30">
        <v>63.9</v>
      </c>
      <c r="J30" s="30">
        <v>181.1</v>
      </c>
      <c r="K30" s="30">
        <v>142.19999999999999</v>
      </c>
      <c r="L30" s="30">
        <v>145.4</v>
      </c>
      <c r="M30" s="30">
        <v>356.37</v>
      </c>
      <c r="N30" s="21"/>
    </row>
    <row r="31" spans="2:14" s="20" customFormat="1">
      <c r="B31" s="86" t="s">
        <v>400</v>
      </c>
      <c r="C31" s="3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</row>
    <row r="32" spans="2:14">
      <c r="B32" s="87" t="s">
        <v>378</v>
      </c>
      <c r="C32" s="38"/>
      <c r="D32" s="45" t="s">
        <v>9</v>
      </c>
      <c r="E32" s="45" t="s">
        <v>10</v>
      </c>
      <c r="F32" s="45" t="s">
        <v>11</v>
      </c>
      <c r="G32" s="45" t="s">
        <v>12</v>
      </c>
      <c r="H32" s="45" t="s">
        <v>13</v>
      </c>
      <c r="I32" s="45" t="s">
        <v>14</v>
      </c>
      <c r="J32" s="45" t="s">
        <v>15</v>
      </c>
      <c r="K32" s="45" t="s">
        <v>16</v>
      </c>
      <c r="L32" s="45" t="s">
        <v>17</v>
      </c>
      <c r="M32" s="45" t="s">
        <v>0</v>
      </c>
    </row>
    <row r="33" spans="1:14">
      <c r="B33" s="87" t="s">
        <v>401</v>
      </c>
      <c r="C33" s="38"/>
      <c r="D33" s="30">
        <v>55.5</v>
      </c>
      <c r="E33" s="30">
        <v>24.1</v>
      </c>
      <c r="F33" s="30">
        <v>24.1</v>
      </c>
      <c r="G33" s="30">
        <v>24.1</v>
      </c>
      <c r="H33" s="30">
        <v>24.1</v>
      </c>
      <c r="I33" s="30">
        <v>24.1</v>
      </c>
      <c r="J33" s="45" t="s">
        <v>18</v>
      </c>
      <c r="K33" s="45" t="s">
        <v>19</v>
      </c>
      <c r="L33" s="30">
        <v>24.1</v>
      </c>
      <c r="M33" s="30" t="s">
        <v>0</v>
      </c>
    </row>
    <row r="34" spans="1:14" s="20" customFormat="1">
      <c r="B34" s="86" t="s">
        <v>404</v>
      </c>
      <c r="C34" s="33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B35" s="87" t="s">
        <v>402</v>
      </c>
      <c r="C35" s="38"/>
      <c r="D35" s="30">
        <v>8.1999999999999993</v>
      </c>
      <c r="E35" s="30">
        <v>7.9</v>
      </c>
      <c r="F35" s="30">
        <v>7</v>
      </c>
      <c r="G35" s="30">
        <v>6.5</v>
      </c>
      <c r="H35" s="30">
        <v>1.9</v>
      </c>
      <c r="I35" s="30">
        <v>3.4</v>
      </c>
      <c r="J35" s="30">
        <v>4.5</v>
      </c>
      <c r="K35" s="30">
        <v>5.8</v>
      </c>
      <c r="L35" s="30">
        <v>2</v>
      </c>
      <c r="M35" s="30" t="s">
        <v>27</v>
      </c>
    </row>
    <row r="36" spans="1:14">
      <c r="B36" s="87" t="s">
        <v>403</v>
      </c>
      <c r="C36" s="38"/>
      <c r="D36" s="30">
        <v>2.5</v>
      </c>
      <c r="E36" s="30">
        <v>3.5</v>
      </c>
      <c r="F36" s="30">
        <v>1.2</v>
      </c>
      <c r="G36" s="30">
        <v>0.8</v>
      </c>
      <c r="H36" s="30">
        <v>0.2</v>
      </c>
      <c r="I36" s="30">
        <v>0.4</v>
      </c>
      <c r="J36" s="30">
        <v>1.5</v>
      </c>
      <c r="K36" s="30">
        <v>1.1000000000000001</v>
      </c>
      <c r="L36" s="30">
        <v>0.2</v>
      </c>
      <c r="M36" s="30" t="s">
        <v>28</v>
      </c>
    </row>
    <row r="37" spans="1:14" s="20" customFormat="1">
      <c r="B37" s="86" t="s">
        <v>405</v>
      </c>
      <c r="C37" s="33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</row>
    <row r="38" spans="1:14">
      <c r="B38" s="87" t="s">
        <v>406</v>
      </c>
      <c r="C38" s="94"/>
      <c r="D38" s="31">
        <v>294</v>
      </c>
      <c r="E38" s="31">
        <v>294</v>
      </c>
      <c r="F38" s="31">
        <v>295</v>
      </c>
      <c r="G38" s="31">
        <v>296</v>
      </c>
      <c r="H38" s="31">
        <v>297</v>
      </c>
      <c r="I38" s="31">
        <v>289</v>
      </c>
      <c r="J38" s="31">
        <v>283</v>
      </c>
      <c r="K38" s="31">
        <v>296</v>
      </c>
      <c r="L38" s="31">
        <v>290</v>
      </c>
      <c r="M38" s="31">
        <v>290</v>
      </c>
    </row>
    <row r="39" spans="1:14">
      <c r="B39" s="87" t="s">
        <v>407</v>
      </c>
      <c r="C39" s="94"/>
      <c r="D39" s="30">
        <v>340.9</v>
      </c>
      <c r="E39" s="30">
        <v>253.3</v>
      </c>
      <c r="F39" s="30">
        <v>176.9</v>
      </c>
      <c r="G39" s="30">
        <v>220.6</v>
      </c>
      <c r="H39" s="30">
        <v>200.1</v>
      </c>
      <c r="I39" s="30">
        <v>171.4</v>
      </c>
      <c r="J39" s="30">
        <v>396.9</v>
      </c>
      <c r="K39" s="28">
        <v>1173.2</v>
      </c>
      <c r="L39" s="30">
        <v>686.6</v>
      </c>
      <c r="M39" s="30" t="s">
        <v>29</v>
      </c>
    </row>
    <row r="40" spans="1:14">
      <c r="B40" s="87" t="s">
        <v>408</v>
      </c>
      <c r="C40" s="94"/>
      <c r="D40" s="78">
        <v>21.2</v>
      </c>
      <c r="E40" s="78">
        <v>-5.4</v>
      </c>
      <c r="F40" s="78">
        <v>0.3</v>
      </c>
      <c r="G40" s="78">
        <v>17.7</v>
      </c>
      <c r="H40" s="78">
        <v>-23.2</v>
      </c>
      <c r="I40" s="78">
        <v>-11.7</v>
      </c>
      <c r="J40" s="78">
        <v>-51.4</v>
      </c>
      <c r="K40" s="78">
        <v>-52.6</v>
      </c>
      <c r="L40" s="78">
        <v>30.6</v>
      </c>
      <c r="M40" s="78" t="s">
        <v>30</v>
      </c>
    </row>
    <row r="41" spans="1:14">
      <c r="B41" s="87" t="s">
        <v>409</v>
      </c>
      <c r="C41" s="94"/>
      <c r="D41" s="28">
        <v>3104.9</v>
      </c>
      <c r="E41" s="28">
        <v>2938</v>
      </c>
      <c r="F41" s="28">
        <v>2745.4</v>
      </c>
      <c r="G41" s="28">
        <v>2899.3</v>
      </c>
      <c r="H41" s="28">
        <v>2839.5</v>
      </c>
      <c r="I41" s="28">
        <v>2851.3</v>
      </c>
      <c r="J41" s="28">
        <v>2960.6</v>
      </c>
      <c r="K41" s="28">
        <v>5489.2</v>
      </c>
      <c r="L41" s="28">
        <v>3847.2</v>
      </c>
      <c r="M41" s="28" t="s">
        <v>31</v>
      </c>
    </row>
    <row r="42" spans="1:14">
      <c r="B42" s="87" t="s">
        <v>410</v>
      </c>
      <c r="C42" s="94"/>
      <c r="D42" s="28">
        <v>7299</v>
      </c>
      <c r="E42" s="28">
        <v>6894.5</v>
      </c>
      <c r="F42" s="28">
        <v>6228.3</v>
      </c>
      <c r="G42" s="28">
        <v>6369.3</v>
      </c>
      <c r="H42" s="28">
        <v>6052.4</v>
      </c>
      <c r="I42" s="28">
        <v>6129.2</v>
      </c>
      <c r="J42" s="28">
        <v>6774.2</v>
      </c>
      <c r="K42" s="28">
        <v>12226</v>
      </c>
      <c r="L42" s="28">
        <v>8489.7000000000007</v>
      </c>
      <c r="M42" s="28" t="s">
        <v>32</v>
      </c>
    </row>
    <row r="43" spans="1:14">
      <c r="B43" s="87" t="s">
        <v>411</v>
      </c>
      <c r="C43" s="94"/>
      <c r="D43" s="28">
        <v>4089.1</v>
      </c>
      <c r="E43" s="28">
        <v>3625.7</v>
      </c>
      <c r="F43" s="28">
        <v>3496.4</v>
      </c>
      <c r="G43" s="28">
        <v>3671.7</v>
      </c>
      <c r="H43" s="28">
        <v>3135.2</v>
      </c>
      <c r="I43" s="28">
        <v>2937</v>
      </c>
      <c r="J43" s="28">
        <v>2638.1</v>
      </c>
      <c r="K43" s="28">
        <v>4233.3</v>
      </c>
      <c r="L43" s="28">
        <v>2635.6</v>
      </c>
      <c r="M43" s="28" t="s">
        <v>33</v>
      </c>
    </row>
    <row r="44" spans="1:14">
      <c r="B44" s="87" t="s">
        <v>412</v>
      </c>
      <c r="C44" s="94"/>
      <c r="D44" s="30">
        <v>19.7</v>
      </c>
      <c r="E44" s="30">
        <v>18</v>
      </c>
      <c r="F44" s="30">
        <v>12.4</v>
      </c>
      <c r="G44" s="30">
        <v>10.6</v>
      </c>
      <c r="H44" s="30">
        <v>9.6</v>
      </c>
      <c r="I44" s="30">
        <v>10.8</v>
      </c>
      <c r="J44" s="30">
        <v>11.2</v>
      </c>
      <c r="K44" s="30">
        <v>13.6</v>
      </c>
      <c r="L44" s="30">
        <v>4.9000000000000004</v>
      </c>
      <c r="M44" s="30" t="s">
        <v>34</v>
      </c>
    </row>
    <row r="45" spans="1:14" ht="14.25">
      <c r="B45" s="87" t="s">
        <v>413</v>
      </c>
      <c r="C45" s="94"/>
      <c r="D45" s="51">
        <v>2.1</v>
      </c>
      <c r="E45" s="51">
        <v>2.2000000000000002</v>
      </c>
      <c r="F45" s="51">
        <v>2.8</v>
      </c>
      <c r="G45" s="51">
        <v>3.2</v>
      </c>
      <c r="H45" s="51">
        <v>3.1</v>
      </c>
      <c r="I45" s="51">
        <v>3.2</v>
      </c>
      <c r="J45" s="51">
        <v>2.7</v>
      </c>
      <c r="K45" s="51">
        <v>2.2000000000000002</v>
      </c>
      <c r="L45" s="51">
        <v>4.0999999999999996</v>
      </c>
      <c r="M45" s="51" t="s">
        <v>35</v>
      </c>
    </row>
    <row r="46" spans="1:14">
      <c r="D46" s="45"/>
      <c r="E46" s="30"/>
      <c r="F46" s="30"/>
      <c r="G46" s="30"/>
      <c r="H46" s="30"/>
      <c r="I46" s="30"/>
      <c r="J46" s="30"/>
      <c r="K46" s="30"/>
      <c r="L46" s="30"/>
      <c r="M46" s="30"/>
    </row>
    <row r="47" spans="1:14">
      <c r="A47" s="94" t="s">
        <v>80</v>
      </c>
      <c r="B47" s="127" t="s">
        <v>68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</row>
    <row r="48" spans="1:14">
      <c r="A48" s="94" t="s">
        <v>81</v>
      </c>
      <c r="B48" s="127" t="s">
        <v>414</v>
      </c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</row>
    <row r="49" spans="1:13">
      <c r="A49" s="94" t="s">
        <v>82</v>
      </c>
      <c r="B49" s="127" t="s">
        <v>415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</row>
    <row r="50" spans="1:13" ht="17.25" customHeight="1">
      <c r="A50" s="94" t="s">
        <v>83</v>
      </c>
      <c r="B50" s="127" t="s">
        <v>416</v>
      </c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</row>
    <row r="51" spans="1:13">
      <c r="A51" s="94" t="s">
        <v>38</v>
      </c>
      <c r="B51" s="127" t="s">
        <v>417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</row>
    <row r="52" spans="1:13">
      <c r="A52" s="94" t="s">
        <v>84</v>
      </c>
      <c r="B52" s="127" t="s">
        <v>418</v>
      </c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</row>
    <row r="53" spans="1:13" ht="54" customHeight="1">
      <c r="A53" s="117" t="s">
        <v>85</v>
      </c>
      <c r="B53" s="125" t="s">
        <v>419</v>
      </c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</row>
    <row r="54" spans="1:13">
      <c r="A54" s="38"/>
      <c r="C54" s="38"/>
    </row>
    <row r="55" spans="1:13">
      <c r="A55" s="96" t="s">
        <v>257</v>
      </c>
      <c r="C55" s="38"/>
    </row>
    <row r="56" spans="1:13">
      <c r="A56" s="96" t="s">
        <v>214</v>
      </c>
      <c r="C56" s="38"/>
      <c r="D56" s="45"/>
    </row>
    <row r="57" spans="1:13">
      <c r="A57" s="96" t="s">
        <v>420</v>
      </c>
      <c r="C57" s="38"/>
    </row>
  </sheetData>
  <mergeCells count="8">
    <mergeCell ref="B2:M2"/>
    <mergeCell ref="B53:M53"/>
    <mergeCell ref="B47:M47"/>
    <mergeCell ref="B48:M48"/>
    <mergeCell ref="B49:M49"/>
    <mergeCell ref="B50:M50"/>
    <mergeCell ref="B51:M51"/>
    <mergeCell ref="B52:M5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F0125-33F3-4F85-A3FB-4B48DDD3DC47}">
  <sheetPr codeName="Sheet1">
    <tabColor theme="4" tint="0.39997558519241921"/>
  </sheetPr>
  <dimension ref="A1:P40"/>
  <sheetViews>
    <sheetView zoomScale="95" zoomScaleNormal="95" workbookViewId="0">
      <pane xSplit="2" ySplit="3" topLeftCell="D4" activePane="bottomRight" state="frozen"/>
      <selection sqref="A1:XFD1048576"/>
      <selection pane="topRight" sqref="A1:XFD1048576"/>
      <selection pane="bottomLeft" sqref="A1:XFD1048576"/>
      <selection pane="bottomRight" activeCell="B1" sqref="B1"/>
    </sheetView>
  </sheetViews>
  <sheetFormatPr defaultColWidth="9.140625" defaultRowHeight="12.75"/>
  <cols>
    <col min="1" max="1" width="3.42578125" style="21" customWidth="1"/>
    <col min="2" max="2" width="53" style="21" customWidth="1"/>
    <col min="3" max="3" width="8.7109375" style="37" customWidth="1"/>
    <col min="4" max="4" width="8.85546875" style="37" customWidth="1"/>
    <col min="5" max="5" width="8.5703125" style="37" customWidth="1"/>
    <col min="6" max="7" width="9.42578125" style="37" customWidth="1"/>
    <col min="8" max="8" width="10.140625" style="37" customWidth="1"/>
    <col min="9" max="9" width="9.85546875" style="37" customWidth="1"/>
    <col min="10" max="11" width="9.5703125" style="37" customWidth="1"/>
    <col min="12" max="12" width="9.85546875" style="37" customWidth="1"/>
    <col min="13" max="13" width="9.140625" style="21"/>
    <col min="14" max="14" width="18.5703125" style="21" customWidth="1"/>
    <col min="15" max="16384" width="9.140625" style="21"/>
  </cols>
  <sheetData>
    <row r="1" spans="2:14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421</v>
      </c>
      <c r="M1" s="1"/>
    </row>
    <row r="2" spans="2:14" s="8" customFormat="1" ht="15">
      <c r="B2" s="119" t="s">
        <v>422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4"/>
      <c r="N2" s="4"/>
    </row>
    <row r="3" spans="2:14" s="5" customFormat="1" ht="17.25">
      <c r="B3" s="10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7" t="s">
        <v>423</v>
      </c>
      <c r="I3" s="6">
        <v>2020</v>
      </c>
      <c r="J3" s="6">
        <v>2021</v>
      </c>
      <c r="K3" s="7">
        <v>2022</v>
      </c>
      <c r="L3" s="7" t="s">
        <v>424</v>
      </c>
      <c r="M3" s="9"/>
      <c r="N3" s="9"/>
    </row>
    <row r="4" spans="2:14" s="20" customFormat="1">
      <c r="C4" s="123" t="s">
        <v>425</v>
      </c>
      <c r="D4" s="124"/>
      <c r="E4" s="124"/>
      <c r="F4" s="124"/>
      <c r="G4" s="124"/>
      <c r="H4" s="124"/>
      <c r="I4" s="124"/>
      <c r="J4" s="124"/>
      <c r="K4" s="124"/>
      <c r="L4" s="124"/>
    </row>
    <row r="5" spans="2:14" s="20" customFormat="1">
      <c r="B5" s="86" t="s">
        <v>427</v>
      </c>
      <c r="C5" s="79">
        <v>1204.5999999999999</v>
      </c>
      <c r="D5" s="79">
        <v>1460.9</v>
      </c>
      <c r="E5" s="79">
        <v>1693.6</v>
      </c>
      <c r="F5" s="79">
        <v>1839.6</v>
      </c>
      <c r="G5" s="79">
        <v>1932.5</v>
      </c>
      <c r="H5" s="79">
        <v>1898.8</v>
      </c>
      <c r="I5" s="79">
        <v>1373.3</v>
      </c>
      <c r="J5" s="79">
        <v>1463.8</v>
      </c>
      <c r="K5" s="79">
        <v>2012.6</v>
      </c>
      <c r="L5" s="82">
        <v>3074.3</v>
      </c>
    </row>
    <row r="6" spans="2:14">
      <c r="B6" s="87" t="s">
        <v>428</v>
      </c>
      <c r="C6" s="78">
        <v>1195.2</v>
      </c>
      <c r="D6" s="78">
        <v>1454.9</v>
      </c>
      <c r="E6" s="78">
        <v>1686.1</v>
      </c>
      <c r="F6" s="78">
        <v>1831.5</v>
      </c>
      <c r="G6" s="78">
        <v>1920</v>
      </c>
      <c r="H6" s="78">
        <v>1890.9</v>
      </c>
      <c r="I6" s="78">
        <v>1368</v>
      </c>
      <c r="J6" s="78">
        <v>1457.1</v>
      </c>
      <c r="K6" s="78">
        <v>1979.2</v>
      </c>
      <c r="L6" s="83">
        <v>3048.8220000000001</v>
      </c>
    </row>
    <row r="7" spans="2:14">
      <c r="B7" s="87" t="s">
        <v>429</v>
      </c>
      <c r="C7" s="78">
        <v>9.4</v>
      </c>
      <c r="D7" s="78">
        <v>6</v>
      </c>
      <c r="E7" s="78">
        <v>7.5</v>
      </c>
      <c r="F7" s="78">
        <v>8</v>
      </c>
      <c r="G7" s="78">
        <v>12.5</v>
      </c>
      <c r="H7" s="78">
        <v>7.9</v>
      </c>
      <c r="I7" s="78">
        <v>5.3</v>
      </c>
      <c r="J7" s="78">
        <v>6.7</v>
      </c>
      <c r="K7" s="78">
        <v>33.4</v>
      </c>
      <c r="L7" s="83">
        <v>25.5</v>
      </c>
    </row>
    <row r="8" spans="2:14" s="20" customFormat="1">
      <c r="B8" s="86" t="s">
        <v>430</v>
      </c>
      <c r="C8" s="79">
        <v>1795.9</v>
      </c>
      <c r="D8" s="79">
        <v>2290.4</v>
      </c>
      <c r="E8" s="79">
        <v>2333.9</v>
      </c>
      <c r="F8" s="79">
        <v>2573.1</v>
      </c>
      <c r="G8" s="79">
        <v>2693.2</v>
      </c>
      <c r="H8" s="79">
        <v>3337.9</v>
      </c>
      <c r="I8" s="79">
        <v>3041</v>
      </c>
      <c r="J8" s="79">
        <v>3521.7</v>
      </c>
      <c r="K8" s="79">
        <v>4472.6000000000004</v>
      </c>
      <c r="L8" s="82">
        <v>5356.5910000000003</v>
      </c>
    </row>
    <row r="9" spans="2:14">
      <c r="B9" s="87" t="s">
        <v>431</v>
      </c>
      <c r="C9" s="78">
        <v>1322.9</v>
      </c>
      <c r="D9" s="78">
        <v>1701.7</v>
      </c>
      <c r="E9" s="78">
        <v>1757.8</v>
      </c>
      <c r="F9" s="78">
        <v>1927.7</v>
      </c>
      <c r="G9" s="78">
        <v>2089.6999999999998</v>
      </c>
      <c r="H9" s="78">
        <v>2424.6</v>
      </c>
      <c r="I9" s="78">
        <v>2548.4</v>
      </c>
      <c r="J9" s="78">
        <v>2747.5</v>
      </c>
      <c r="K9" s="78">
        <v>3519.6</v>
      </c>
      <c r="L9" s="83">
        <v>4699.6790000000001</v>
      </c>
    </row>
    <row r="10" spans="2:14">
      <c r="B10" s="87" t="s">
        <v>432</v>
      </c>
      <c r="C10" s="78">
        <v>473</v>
      </c>
      <c r="D10" s="78">
        <v>588.70000000000005</v>
      </c>
      <c r="E10" s="78">
        <v>576.1</v>
      </c>
      <c r="F10" s="78">
        <v>645.4</v>
      </c>
      <c r="G10" s="78">
        <v>603.5</v>
      </c>
      <c r="H10" s="78">
        <v>913.3</v>
      </c>
      <c r="I10" s="78">
        <v>492.6</v>
      </c>
      <c r="J10" s="78">
        <v>774.2</v>
      </c>
      <c r="K10" s="78">
        <v>952.9</v>
      </c>
      <c r="L10" s="83">
        <v>656.91229999999996</v>
      </c>
    </row>
    <row r="11" spans="2:14" s="20" customFormat="1" ht="14.25">
      <c r="B11" s="100" t="s">
        <v>433</v>
      </c>
      <c r="C11" s="79">
        <v>-127.7</v>
      </c>
      <c r="D11" s="79">
        <v>-246.8</v>
      </c>
      <c r="E11" s="79">
        <v>-71.7</v>
      </c>
      <c r="F11" s="79">
        <v>-96.2</v>
      </c>
      <c r="G11" s="79">
        <v>-169.7</v>
      </c>
      <c r="H11" s="79">
        <v>-533.70000000000005</v>
      </c>
      <c r="I11" s="79">
        <v>-1180.4000000000001</v>
      </c>
      <c r="J11" s="79">
        <v>-1290.4000000000001</v>
      </c>
      <c r="K11" s="79">
        <v>-1540.4</v>
      </c>
      <c r="L11" s="79">
        <v>-1650.86</v>
      </c>
    </row>
    <row r="12" spans="2:14" s="20" customFormat="1" ht="14.25">
      <c r="B12" s="100" t="s">
        <v>434</v>
      </c>
      <c r="C12" s="79">
        <v>-591.20000000000005</v>
      </c>
      <c r="D12" s="79">
        <v>-829.5</v>
      </c>
      <c r="E12" s="79">
        <v>-640.29999999999995</v>
      </c>
      <c r="F12" s="79">
        <v>-733.5</v>
      </c>
      <c r="G12" s="79">
        <v>-760.8</v>
      </c>
      <c r="H12" s="79">
        <v>-1439.1</v>
      </c>
      <c r="I12" s="79">
        <v>-1667.7</v>
      </c>
      <c r="J12" s="79">
        <v>-2057.9</v>
      </c>
      <c r="K12" s="79">
        <v>-2460</v>
      </c>
      <c r="L12" s="79">
        <v>-2282.27</v>
      </c>
    </row>
    <row r="13" spans="2:14" s="20" customFormat="1">
      <c r="B13" s="86" t="s">
        <v>435</v>
      </c>
      <c r="C13" s="79">
        <v>591.20000000000005</v>
      </c>
      <c r="D13" s="79">
        <v>829.5</v>
      </c>
      <c r="E13" s="79">
        <v>640.29999999999995</v>
      </c>
      <c r="F13" s="79">
        <v>733.5</v>
      </c>
      <c r="G13" s="79">
        <v>760.8</v>
      </c>
      <c r="H13" s="79">
        <v>1439.1</v>
      </c>
      <c r="I13" s="79">
        <v>1667.7</v>
      </c>
      <c r="J13" s="79">
        <v>2057.9</v>
      </c>
      <c r="K13" s="79">
        <v>2460</v>
      </c>
      <c r="L13" s="82">
        <v>2282.2669999999998</v>
      </c>
    </row>
    <row r="14" spans="2:14">
      <c r="B14" s="87" t="s">
        <v>436</v>
      </c>
      <c r="C14" s="78">
        <v>212.5</v>
      </c>
      <c r="D14" s="78">
        <v>236.8</v>
      </c>
      <c r="E14" s="78">
        <v>391.9</v>
      </c>
      <c r="F14" s="78">
        <v>439.2</v>
      </c>
      <c r="G14" s="78">
        <v>323.5</v>
      </c>
      <c r="H14" s="78">
        <v>542.6</v>
      </c>
      <c r="I14" s="78">
        <v>-83.2</v>
      </c>
      <c r="J14" s="78">
        <v>-13.9</v>
      </c>
      <c r="K14" s="78">
        <v>424.8</v>
      </c>
      <c r="L14" s="83">
        <v>494.7</v>
      </c>
    </row>
    <row r="15" spans="2:14">
      <c r="B15" s="87" t="s">
        <v>437</v>
      </c>
      <c r="C15" s="78">
        <v>378.7</v>
      </c>
      <c r="D15" s="78">
        <v>592.70000000000005</v>
      </c>
      <c r="E15" s="78">
        <v>248.4</v>
      </c>
      <c r="F15" s="78">
        <v>294.3</v>
      </c>
      <c r="G15" s="78">
        <v>437.2</v>
      </c>
      <c r="H15" s="78">
        <v>896.4</v>
      </c>
      <c r="I15" s="78">
        <v>1750.9</v>
      </c>
      <c r="J15" s="78">
        <v>2071.8000000000002</v>
      </c>
      <c r="K15" s="78">
        <v>2035.1</v>
      </c>
      <c r="L15" s="83">
        <v>1787.6</v>
      </c>
    </row>
    <row r="16" spans="2:14" s="20" customFormat="1" ht="15.75">
      <c r="B16" s="86" t="s">
        <v>438</v>
      </c>
      <c r="C16" s="79">
        <v>7486.9</v>
      </c>
      <c r="D16" s="79">
        <v>8599.2000000000007</v>
      </c>
      <c r="E16" s="79">
        <v>9478.9</v>
      </c>
      <c r="F16" s="79">
        <v>10382.799999999999</v>
      </c>
      <c r="G16" s="79">
        <v>12030.5</v>
      </c>
      <c r="H16" s="79">
        <v>13031.5</v>
      </c>
      <c r="I16" s="79">
        <v>15117.2</v>
      </c>
      <c r="J16" s="79">
        <v>17614.2</v>
      </c>
      <c r="K16" s="79">
        <v>27492</v>
      </c>
      <c r="L16" s="82">
        <v>28695.9</v>
      </c>
      <c r="N16" s="42"/>
    </row>
    <row r="17" spans="1:16" s="20" customFormat="1" ht="15.75">
      <c r="C17" s="123" t="s">
        <v>426</v>
      </c>
      <c r="D17" s="124"/>
      <c r="E17" s="124"/>
      <c r="F17" s="124"/>
      <c r="G17" s="124"/>
      <c r="H17" s="124"/>
      <c r="I17" s="124"/>
      <c r="J17" s="124"/>
      <c r="K17" s="124"/>
      <c r="L17" s="124"/>
      <c r="N17" s="42"/>
    </row>
    <row r="18" spans="1:16" s="20" customFormat="1">
      <c r="B18" s="86" t="s">
        <v>439</v>
      </c>
      <c r="C18" s="79">
        <v>11.2</v>
      </c>
      <c r="D18" s="79">
        <v>12.6</v>
      </c>
      <c r="E18" s="79">
        <v>13.2</v>
      </c>
      <c r="F18" s="79">
        <v>12.8</v>
      </c>
      <c r="G18" s="79">
        <v>12.6</v>
      </c>
      <c r="H18" s="79">
        <v>11.9</v>
      </c>
      <c r="I18" s="79">
        <v>8.8000000000000007</v>
      </c>
      <c r="J18" s="79">
        <v>8.3000000000000007</v>
      </c>
      <c r="K18" s="79">
        <v>8.4</v>
      </c>
      <c r="L18" s="80">
        <v>11.1</v>
      </c>
      <c r="N18" s="42"/>
    </row>
    <row r="19" spans="1:16">
      <c r="B19" s="87" t="s">
        <v>428</v>
      </c>
      <c r="C19" s="78">
        <v>11.1</v>
      </c>
      <c r="D19" s="78">
        <v>12.6</v>
      </c>
      <c r="E19" s="78">
        <v>13.2</v>
      </c>
      <c r="F19" s="78">
        <v>12.7</v>
      </c>
      <c r="G19" s="78">
        <v>12.5</v>
      </c>
      <c r="H19" s="78">
        <v>11.9</v>
      </c>
      <c r="I19" s="78">
        <v>8.6999999999999993</v>
      </c>
      <c r="J19" s="78">
        <v>8.3000000000000007</v>
      </c>
      <c r="K19" s="78">
        <v>8.1999999999999993</v>
      </c>
      <c r="L19" s="81">
        <v>11</v>
      </c>
      <c r="N19" s="43"/>
    </row>
    <row r="20" spans="1:16">
      <c r="B20" s="87" t="s">
        <v>429</v>
      </c>
      <c r="C20" s="78">
        <v>0.1</v>
      </c>
      <c r="D20" s="78">
        <v>0.1</v>
      </c>
      <c r="E20" s="78">
        <v>0.1</v>
      </c>
      <c r="F20" s="78">
        <v>0.1</v>
      </c>
      <c r="G20" s="78">
        <v>0.1</v>
      </c>
      <c r="H20" s="78">
        <v>0</v>
      </c>
      <c r="I20" s="78">
        <v>0</v>
      </c>
      <c r="J20" s="78">
        <v>0</v>
      </c>
      <c r="K20" s="78">
        <v>0.1</v>
      </c>
      <c r="L20" s="81">
        <v>0.1</v>
      </c>
      <c r="N20" s="22"/>
      <c r="O20" s="22"/>
      <c r="P20" s="22"/>
    </row>
    <row r="21" spans="1:16" s="20" customFormat="1">
      <c r="B21" s="86" t="s">
        <v>430</v>
      </c>
      <c r="C21" s="79">
        <v>16.7</v>
      </c>
      <c r="D21" s="79">
        <v>19.8</v>
      </c>
      <c r="E21" s="79">
        <v>18.2</v>
      </c>
      <c r="F21" s="79">
        <v>17.899999999999999</v>
      </c>
      <c r="G21" s="79">
        <v>17.5</v>
      </c>
      <c r="H21" s="79">
        <v>21</v>
      </c>
      <c r="I21" s="79">
        <v>19.399999999999999</v>
      </c>
      <c r="J21" s="79">
        <v>20</v>
      </c>
      <c r="K21" s="79">
        <v>18.600000000000001</v>
      </c>
      <c r="L21" s="80">
        <v>19.399999999999999</v>
      </c>
      <c r="N21" s="23"/>
      <c r="O21" s="23"/>
      <c r="P21" s="23"/>
    </row>
    <row r="22" spans="1:16">
      <c r="B22" s="87" t="s">
        <v>431</v>
      </c>
      <c r="C22" s="78">
        <v>12.3</v>
      </c>
      <c r="D22" s="78">
        <v>14.7</v>
      </c>
      <c r="E22" s="78">
        <v>13.7</v>
      </c>
      <c r="F22" s="78">
        <v>13.4</v>
      </c>
      <c r="G22" s="78">
        <v>13.6</v>
      </c>
      <c r="H22" s="78">
        <v>15.2</v>
      </c>
      <c r="I22" s="78">
        <v>16.3</v>
      </c>
      <c r="J22" s="78">
        <v>15.6</v>
      </c>
      <c r="K22" s="78">
        <v>14.6</v>
      </c>
      <c r="L22" s="81">
        <v>17</v>
      </c>
      <c r="N22" s="22"/>
      <c r="O22" s="22"/>
      <c r="P22" s="22"/>
    </row>
    <row r="23" spans="1:16">
      <c r="B23" s="87" t="s">
        <v>432</v>
      </c>
      <c r="C23" s="78">
        <v>4.4000000000000004</v>
      </c>
      <c r="D23" s="78">
        <v>5.0999999999999996</v>
      </c>
      <c r="E23" s="78">
        <v>4.5</v>
      </c>
      <c r="F23" s="78">
        <v>4.5</v>
      </c>
      <c r="G23" s="78">
        <v>3.9</v>
      </c>
      <c r="H23" s="78">
        <v>5.7</v>
      </c>
      <c r="I23" s="78">
        <v>3.1</v>
      </c>
      <c r="J23" s="78">
        <v>4.4000000000000004</v>
      </c>
      <c r="K23" s="78">
        <v>4</v>
      </c>
      <c r="L23" s="81">
        <v>2.4</v>
      </c>
      <c r="N23" s="22"/>
      <c r="O23" s="22"/>
      <c r="P23" s="22"/>
    </row>
    <row r="24" spans="1:16" s="20" customFormat="1" ht="14.25">
      <c r="B24" s="100" t="s">
        <v>433</v>
      </c>
      <c r="C24" s="79">
        <v>-1.2</v>
      </c>
      <c r="D24" s="79">
        <v>-2.1</v>
      </c>
      <c r="E24" s="79">
        <v>-0.6</v>
      </c>
      <c r="F24" s="79">
        <v>-0.7</v>
      </c>
      <c r="G24" s="79">
        <v>-1.1000000000000001</v>
      </c>
      <c r="H24" s="79">
        <v>-3.4</v>
      </c>
      <c r="I24" s="79">
        <v>-7.5</v>
      </c>
      <c r="J24" s="79">
        <v>-7.3</v>
      </c>
      <c r="K24" s="79">
        <v>-6.4</v>
      </c>
      <c r="L24" s="80">
        <v>-6</v>
      </c>
      <c r="N24" s="23"/>
      <c r="O24" s="23"/>
      <c r="P24" s="23"/>
    </row>
    <row r="25" spans="1:16" s="20" customFormat="1" ht="14.25">
      <c r="B25" s="100" t="s">
        <v>434</v>
      </c>
      <c r="C25" s="79">
        <v>-5.5</v>
      </c>
      <c r="D25" s="79">
        <v>-7.2</v>
      </c>
      <c r="E25" s="79">
        <v>-5</v>
      </c>
      <c r="F25" s="79">
        <v>-5.0999999999999996</v>
      </c>
      <c r="G25" s="79">
        <v>-5</v>
      </c>
      <c r="H25" s="79">
        <v>-9</v>
      </c>
      <c r="I25" s="79">
        <v>-10.7</v>
      </c>
      <c r="J25" s="79">
        <v>-11.7</v>
      </c>
      <c r="K25" s="79">
        <v>-10.199999999999999</v>
      </c>
      <c r="L25" s="80">
        <v>-8.3000000000000007</v>
      </c>
      <c r="N25" s="23"/>
      <c r="O25" s="23"/>
      <c r="P25" s="23"/>
    </row>
    <row r="26" spans="1:16" s="20" customFormat="1">
      <c r="B26" s="86" t="s">
        <v>440</v>
      </c>
      <c r="C26" s="79">
        <v>69.5</v>
      </c>
      <c r="D26" s="79">
        <v>74.3</v>
      </c>
      <c r="E26" s="79">
        <v>74</v>
      </c>
      <c r="F26" s="79">
        <v>72.2</v>
      </c>
      <c r="G26" s="79">
        <v>78.400000000000006</v>
      </c>
      <c r="H26" s="79">
        <v>81.900000000000006</v>
      </c>
      <c r="I26" s="79">
        <v>96.6</v>
      </c>
      <c r="J26" s="79">
        <v>100</v>
      </c>
      <c r="K26" s="79">
        <v>114.2</v>
      </c>
      <c r="L26" s="80">
        <v>103.9</v>
      </c>
      <c r="N26" s="23"/>
      <c r="O26" s="23"/>
      <c r="P26" s="23"/>
    </row>
    <row r="27" spans="1:16">
      <c r="B27" s="87" t="s">
        <v>441</v>
      </c>
      <c r="C27" s="78">
        <v>40.6</v>
      </c>
      <c r="D27" s="78">
        <v>43.7</v>
      </c>
      <c r="E27" s="78">
        <v>42.4</v>
      </c>
      <c r="F27" s="78">
        <v>39.4</v>
      </c>
      <c r="G27" s="78">
        <v>39.5</v>
      </c>
      <c r="H27" s="78">
        <v>42.9</v>
      </c>
      <c r="I27" s="78">
        <v>57.9</v>
      </c>
      <c r="J27" s="78">
        <v>63</v>
      </c>
      <c r="K27" s="78" t="s">
        <v>43</v>
      </c>
      <c r="L27" s="81">
        <v>61.7</v>
      </c>
      <c r="N27" s="22"/>
      <c r="O27" s="22"/>
      <c r="P27" s="22"/>
    </row>
    <row r="28" spans="1:16">
      <c r="B28" s="87" t="s">
        <v>324</v>
      </c>
      <c r="C28" s="78">
        <v>28.9</v>
      </c>
      <c r="D28" s="78">
        <v>30.6</v>
      </c>
      <c r="E28" s="78">
        <v>31.6</v>
      </c>
      <c r="F28" s="78">
        <v>32.799999999999997</v>
      </c>
      <c r="G28" s="78">
        <v>38.799999999999997</v>
      </c>
      <c r="H28" s="78">
        <v>39</v>
      </c>
      <c r="I28" s="78">
        <v>38.700000000000003</v>
      </c>
      <c r="J28" s="78">
        <v>37</v>
      </c>
      <c r="K28" s="78">
        <v>51.8</v>
      </c>
      <c r="L28" s="81">
        <v>42.1</v>
      </c>
      <c r="N28" s="22"/>
      <c r="O28" s="22"/>
      <c r="P28" s="22"/>
    </row>
    <row r="29" spans="1:16" s="20" customFormat="1">
      <c r="B29" s="86" t="s">
        <v>442</v>
      </c>
      <c r="C29" s="79">
        <v>10</v>
      </c>
      <c r="D29" s="79">
        <v>11.4</v>
      </c>
      <c r="E29" s="79">
        <v>10.6</v>
      </c>
      <c r="F29" s="79">
        <v>11.1</v>
      </c>
      <c r="G29" s="79">
        <v>13.6</v>
      </c>
      <c r="H29" s="79">
        <v>12.7</v>
      </c>
      <c r="I29" s="79">
        <v>12.4</v>
      </c>
      <c r="J29" s="79">
        <v>13.5</v>
      </c>
      <c r="K29" s="79">
        <v>12.5</v>
      </c>
      <c r="L29" s="80">
        <v>15.4</v>
      </c>
      <c r="N29" s="23"/>
      <c r="O29" s="23"/>
      <c r="P29" s="23"/>
    </row>
    <row r="30" spans="1:16">
      <c r="B30" s="87" t="s">
        <v>443</v>
      </c>
      <c r="C30" s="78">
        <v>4.0999999999999996</v>
      </c>
      <c r="D30" s="78">
        <v>4.4000000000000004</v>
      </c>
      <c r="E30" s="78">
        <v>4.8</v>
      </c>
      <c r="F30" s="78">
        <v>5.0999999999999996</v>
      </c>
      <c r="G30" s="78">
        <v>5.6</v>
      </c>
      <c r="H30" s="78">
        <v>5.7</v>
      </c>
      <c r="I30" s="78">
        <v>6.3</v>
      </c>
      <c r="J30" s="78">
        <v>6</v>
      </c>
      <c r="K30" s="78">
        <v>6.5</v>
      </c>
      <c r="L30" s="81">
        <v>8.9</v>
      </c>
    </row>
    <row r="31" spans="1:16">
      <c r="B31" s="38"/>
      <c r="C31" s="30"/>
      <c r="D31" s="30"/>
      <c r="E31" s="30"/>
      <c r="F31" s="30"/>
      <c r="G31" s="30"/>
      <c r="H31" s="30"/>
      <c r="I31" s="30"/>
      <c r="J31" s="30"/>
      <c r="K31" s="30"/>
    </row>
    <row r="32" spans="1:16" ht="15" customHeight="1">
      <c r="A32" s="117" t="s">
        <v>80</v>
      </c>
      <c r="B32" s="130" t="s">
        <v>444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A33" s="117" t="s">
        <v>81</v>
      </c>
      <c r="B33" s="130" t="s">
        <v>203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</row>
    <row r="34" spans="1:12" ht="33" customHeight="1">
      <c r="A34" s="117" t="s">
        <v>82</v>
      </c>
      <c r="B34" s="130" t="s">
        <v>445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ht="27.75" customHeight="1">
      <c r="A35" s="117" t="s">
        <v>83</v>
      </c>
      <c r="B35" s="129" t="s">
        <v>446</v>
      </c>
      <c r="C35" s="129"/>
      <c r="D35" s="129"/>
      <c r="E35" s="129"/>
      <c r="F35" s="129"/>
      <c r="G35" s="129"/>
      <c r="H35" s="129"/>
      <c r="I35" s="129"/>
      <c r="J35" s="129"/>
      <c r="K35" s="129"/>
      <c r="L35" s="129"/>
    </row>
    <row r="36" spans="1:12" ht="18.75" customHeight="1">
      <c r="A36" s="117" t="s">
        <v>38</v>
      </c>
      <c r="B36" s="130" t="s">
        <v>447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</row>
    <row r="37" spans="1:12">
      <c r="A37" s="38"/>
    </row>
    <row r="38" spans="1:12">
      <c r="A38" s="96" t="s">
        <v>79</v>
      </c>
    </row>
    <row r="39" spans="1:12">
      <c r="A39" s="96" t="s">
        <v>448</v>
      </c>
      <c r="B39" s="93"/>
      <c r="C39" s="45"/>
    </row>
    <row r="40" spans="1:12">
      <c r="A40" s="96" t="s">
        <v>214</v>
      </c>
      <c r="B40" s="93"/>
    </row>
  </sheetData>
  <mergeCells count="8">
    <mergeCell ref="B35:L35"/>
    <mergeCell ref="B36:L36"/>
    <mergeCell ref="B2:L2"/>
    <mergeCell ref="C4:L4"/>
    <mergeCell ref="C17:L17"/>
    <mergeCell ref="B32:L32"/>
    <mergeCell ref="B33:L33"/>
    <mergeCell ref="B34:L3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8A2F-2088-4E55-8FBC-2F36B1DDAF13}">
  <sheetPr codeName="Sheet10">
    <tabColor theme="3" tint="0.59999389629810485"/>
  </sheetPr>
  <dimension ref="A1:L41"/>
  <sheetViews>
    <sheetView tabSelected="1" zoomScale="112" zoomScaleNormal="112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B9" sqref="B9"/>
    </sheetView>
  </sheetViews>
  <sheetFormatPr defaultColWidth="9.140625" defaultRowHeight="12.75"/>
  <cols>
    <col min="1" max="1" width="3.5703125" style="21" customWidth="1"/>
    <col min="2" max="2" width="39.42578125" style="21" bestFit="1" customWidth="1"/>
    <col min="3" max="12" width="9.28515625" style="37" customWidth="1"/>
    <col min="13" max="16384" width="9.140625" style="21"/>
  </cols>
  <sheetData>
    <row r="1" spans="2:12" customFormat="1" ht="40.5" customHeight="1">
      <c r="B1" s="84" t="s">
        <v>44</v>
      </c>
      <c r="C1" s="18"/>
      <c r="D1" s="19"/>
      <c r="E1" s="19"/>
      <c r="F1" s="19"/>
      <c r="G1" s="19"/>
      <c r="H1" s="19"/>
      <c r="I1" s="19"/>
      <c r="J1" s="19"/>
      <c r="K1" s="19"/>
      <c r="L1" s="85" t="s">
        <v>449</v>
      </c>
    </row>
    <row r="2" spans="2:12" s="8" customFormat="1" ht="15">
      <c r="B2" s="119" t="s">
        <v>450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2:12" s="5" customFormat="1" ht="17.25">
      <c r="B3" s="10"/>
      <c r="C3" s="6">
        <v>2014</v>
      </c>
      <c r="D3" s="6">
        <v>2015</v>
      </c>
      <c r="E3" s="6">
        <v>2016</v>
      </c>
      <c r="F3" s="6">
        <v>2017</v>
      </c>
      <c r="G3" s="6">
        <v>2018</v>
      </c>
      <c r="H3" s="6">
        <v>2019</v>
      </c>
      <c r="I3" s="6">
        <v>2020</v>
      </c>
      <c r="J3" s="7" t="s">
        <v>451</v>
      </c>
      <c r="K3" s="7" t="s">
        <v>175</v>
      </c>
      <c r="L3" s="7" t="s">
        <v>176</v>
      </c>
    </row>
    <row r="4" spans="2:12" s="20" customFormat="1">
      <c r="B4" s="86" t="s">
        <v>452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>
      <c r="B5" s="87" t="s">
        <v>453</v>
      </c>
      <c r="C5" s="28">
        <v>1464.3</v>
      </c>
      <c r="D5" s="28">
        <v>1426.3</v>
      </c>
      <c r="E5" s="28">
        <v>1529.2</v>
      </c>
      <c r="F5" s="28">
        <v>1604.8</v>
      </c>
      <c r="G5" s="28">
        <v>1917.4</v>
      </c>
      <c r="H5" s="28">
        <v>1919.4</v>
      </c>
      <c r="I5" s="28">
        <v>2421.6</v>
      </c>
      <c r="J5" s="28">
        <v>3046.3</v>
      </c>
      <c r="K5" s="28">
        <v>4510.3</v>
      </c>
      <c r="L5" s="28">
        <v>4205.3999999999996</v>
      </c>
    </row>
    <row r="6" spans="2:12">
      <c r="B6" s="99" t="s">
        <v>454</v>
      </c>
      <c r="C6" s="28">
        <v>1130</v>
      </c>
      <c r="D6" s="28">
        <v>1126.7</v>
      </c>
      <c r="E6" s="28">
        <v>1049.8</v>
      </c>
      <c r="F6" s="28">
        <v>1328.4</v>
      </c>
      <c r="G6" s="28">
        <v>1402.6</v>
      </c>
      <c r="H6" s="28">
        <v>1509.8</v>
      </c>
      <c r="I6" s="28">
        <v>1384.2</v>
      </c>
      <c r="J6" s="30">
        <v>744.8</v>
      </c>
      <c r="K6" s="30">
        <v>991</v>
      </c>
      <c r="L6" s="30">
        <v>1697.8</v>
      </c>
    </row>
    <row r="7" spans="2:12">
      <c r="B7" s="99" t="s">
        <v>455</v>
      </c>
      <c r="C7" s="30">
        <v>150</v>
      </c>
      <c r="D7" s="30">
        <v>230.3</v>
      </c>
      <c r="E7" s="30">
        <v>413.3</v>
      </c>
      <c r="F7" s="30">
        <v>225.4</v>
      </c>
      <c r="G7" s="30">
        <v>473.1</v>
      </c>
      <c r="H7" s="30">
        <v>363.5</v>
      </c>
      <c r="I7" s="30">
        <v>870.3</v>
      </c>
      <c r="J7" s="28">
        <v>2095.5</v>
      </c>
      <c r="K7" s="28">
        <v>3432.7</v>
      </c>
      <c r="L7" s="28">
        <v>2378.3000000000002</v>
      </c>
    </row>
    <row r="8" spans="2:12">
      <c r="B8" s="99" t="s">
        <v>456</v>
      </c>
      <c r="C8" s="30">
        <v>1.5</v>
      </c>
      <c r="D8" s="30">
        <v>0.9</v>
      </c>
      <c r="E8" s="30">
        <v>0.5</v>
      </c>
      <c r="F8" s="30">
        <v>0.2</v>
      </c>
      <c r="G8" s="30">
        <v>0.1</v>
      </c>
      <c r="H8" s="30">
        <v>0</v>
      </c>
      <c r="I8" s="30">
        <v>111.2</v>
      </c>
      <c r="J8" s="30">
        <v>90.4</v>
      </c>
      <c r="K8" s="30">
        <v>28.2</v>
      </c>
      <c r="L8" s="30">
        <v>47.8</v>
      </c>
    </row>
    <row r="9" spans="2:12">
      <c r="B9" s="87" t="s">
        <v>457</v>
      </c>
      <c r="C9" s="30">
        <v>416.9</v>
      </c>
      <c r="D9" s="30">
        <v>491.7</v>
      </c>
      <c r="E9" s="30">
        <v>552.79999999999995</v>
      </c>
      <c r="F9" s="30">
        <v>598.1</v>
      </c>
      <c r="G9" s="30">
        <v>640.9</v>
      </c>
      <c r="H9" s="30">
        <v>678</v>
      </c>
      <c r="I9" s="30">
        <v>834.8</v>
      </c>
      <c r="J9" s="28">
        <v>1005.1</v>
      </c>
      <c r="K9" s="28">
        <v>1026.5999999999999</v>
      </c>
      <c r="L9" s="28">
        <v>1186.5</v>
      </c>
    </row>
    <row r="10" spans="2:12">
      <c r="B10" s="87" t="s">
        <v>458</v>
      </c>
      <c r="C10" s="30">
        <v>603.29999999999995</v>
      </c>
      <c r="D10" s="30">
        <v>732.7</v>
      </c>
      <c r="E10" s="30">
        <v>794.9</v>
      </c>
      <c r="F10" s="30">
        <v>824.4</v>
      </c>
      <c r="G10" s="30">
        <v>972.6</v>
      </c>
      <c r="H10" s="30">
        <v>868.9</v>
      </c>
      <c r="I10" s="30">
        <v>988.5</v>
      </c>
      <c r="J10" s="28">
        <v>1434.2</v>
      </c>
      <c r="K10" s="28">
        <v>2928</v>
      </c>
      <c r="L10" s="28">
        <v>2679.6</v>
      </c>
    </row>
    <row r="11" spans="2:12" s="20" customFormat="1">
      <c r="B11" s="86" t="s">
        <v>459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</row>
    <row r="12" spans="2:12">
      <c r="B12" s="87" t="s">
        <v>460</v>
      </c>
      <c r="C12" s="31">
        <v>25</v>
      </c>
      <c r="D12" s="31">
        <v>25</v>
      </c>
      <c r="E12" s="31">
        <v>25</v>
      </c>
      <c r="F12" s="31">
        <v>25</v>
      </c>
      <c r="G12" s="31">
        <v>26</v>
      </c>
      <c r="H12" s="31">
        <v>26</v>
      </c>
      <c r="I12" s="31">
        <v>24</v>
      </c>
      <c r="J12" s="31">
        <v>24</v>
      </c>
      <c r="K12" s="31">
        <v>24</v>
      </c>
      <c r="L12" s="31">
        <v>24</v>
      </c>
    </row>
    <row r="13" spans="2:12" ht="15.75">
      <c r="B13" s="87" t="s">
        <v>461</v>
      </c>
      <c r="C13" s="32">
        <v>2737</v>
      </c>
      <c r="D13" s="32">
        <v>2792</v>
      </c>
      <c r="E13" s="32">
        <v>2844</v>
      </c>
      <c r="F13" s="32">
        <v>2857</v>
      </c>
      <c r="G13" s="32">
        <v>2877</v>
      </c>
      <c r="H13" s="32">
        <v>2907</v>
      </c>
      <c r="I13" s="32">
        <v>2911</v>
      </c>
      <c r="J13" s="32">
        <v>2916</v>
      </c>
      <c r="K13" s="32">
        <v>2926</v>
      </c>
      <c r="L13" s="32">
        <v>2929</v>
      </c>
    </row>
    <row r="14" spans="2:12">
      <c r="B14" s="87" t="s">
        <v>462</v>
      </c>
      <c r="C14" s="28">
        <v>5884.4</v>
      </c>
      <c r="D14" s="28">
        <v>6974.3</v>
      </c>
      <c r="E14" s="28">
        <v>7843.3</v>
      </c>
      <c r="F14" s="28">
        <v>8926.2000000000007</v>
      </c>
      <c r="G14" s="28">
        <v>10372.4</v>
      </c>
      <c r="H14" s="28">
        <v>10944</v>
      </c>
      <c r="I14" s="28">
        <v>14724.3</v>
      </c>
      <c r="J14" s="28">
        <v>14820.5</v>
      </c>
      <c r="K14" s="28">
        <v>17225.099999999999</v>
      </c>
      <c r="L14" s="28">
        <v>18120.7</v>
      </c>
    </row>
    <row r="15" spans="2:12">
      <c r="B15" s="87" t="s">
        <v>463</v>
      </c>
      <c r="C15" s="28">
        <v>3453.9</v>
      </c>
      <c r="D15" s="28">
        <v>4258.3</v>
      </c>
      <c r="E15" s="28">
        <v>5007.5</v>
      </c>
      <c r="F15" s="28">
        <v>5791.2</v>
      </c>
      <c r="G15" s="28">
        <v>6980.9</v>
      </c>
      <c r="H15" s="28">
        <v>7362.4</v>
      </c>
      <c r="I15" s="28">
        <v>8289.5</v>
      </c>
      <c r="J15" s="28">
        <v>9554.5</v>
      </c>
      <c r="K15" s="28">
        <v>10316.6</v>
      </c>
      <c r="L15" s="28">
        <v>10056</v>
      </c>
    </row>
    <row r="16" spans="2:12">
      <c r="B16" s="87" t="s">
        <v>464</v>
      </c>
      <c r="C16" s="28">
        <v>1394</v>
      </c>
      <c r="D16" s="28">
        <v>1813.1</v>
      </c>
      <c r="E16" s="28">
        <v>1735.3</v>
      </c>
      <c r="F16" s="28">
        <v>1986.6</v>
      </c>
      <c r="G16" s="28">
        <v>2130.3000000000002</v>
      </c>
      <c r="H16" s="28">
        <v>2370.5</v>
      </c>
      <c r="I16" s="28">
        <v>3355.4</v>
      </c>
      <c r="J16" s="28">
        <v>3912.1</v>
      </c>
      <c r="K16" s="28">
        <v>4905.6000000000004</v>
      </c>
      <c r="L16" s="28">
        <v>6143.1</v>
      </c>
    </row>
    <row r="17" spans="1:12">
      <c r="B17" s="87" t="s">
        <v>465</v>
      </c>
      <c r="C17" s="30">
        <v>490.7</v>
      </c>
      <c r="D17" s="30">
        <v>574.1</v>
      </c>
      <c r="E17" s="30">
        <v>645.9</v>
      </c>
      <c r="F17" s="30">
        <v>793.2</v>
      </c>
      <c r="G17" s="30">
        <v>940.8</v>
      </c>
      <c r="H17" s="28">
        <v>1042.2</v>
      </c>
      <c r="I17" s="28">
        <v>1150.4000000000001</v>
      </c>
      <c r="J17" s="28">
        <v>1329</v>
      </c>
      <c r="K17" s="28">
        <v>1474.9</v>
      </c>
      <c r="L17" s="28">
        <v>1629.5</v>
      </c>
    </row>
    <row r="18" spans="1:12">
      <c r="B18" s="87" t="s">
        <v>458</v>
      </c>
      <c r="C18" s="28">
        <v>3976.6</v>
      </c>
      <c r="D18" s="28">
        <v>4639</v>
      </c>
      <c r="E18" s="28">
        <v>5449.4</v>
      </c>
      <c r="F18" s="28">
        <v>6424.4</v>
      </c>
      <c r="G18" s="28">
        <v>7407.8</v>
      </c>
      <c r="H18" s="28">
        <v>7884.7</v>
      </c>
      <c r="I18" s="28">
        <v>9587.2999999999993</v>
      </c>
      <c r="J18" s="28">
        <v>10908.6</v>
      </c>
      <c r="K18" s="28">
        <v>13415.9</v>
      </c>
      <c r="L18" s="28">
        <v>14711.7</v>
      </c>
    </row>
    <row r="19" spans="1:12" s="20" customFormat="1">
      <c r="B19" s="86" t="s">
        <v>466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</row>
    <row r="20" spans="1:12">
      <c r="B20" s="87" t="s">
        <v>467</v>
      </c>
      <c r="C20" s="30">
        <v>814.6</v>
      </c>
      <c r="D20" s="30">
        <v>996.1</v>
      </c>
      <c r="E20" s="28">
        <v>1211.9000000000001</v>
      </c>
      <c r="F20" s="28">
        <v>1355</v>
      </c>
      <c r="G20" s="28">
        <v>1431.3</v>
      </c>
      <c r="H20" s="28">
        <v>1432.7</v>
      </c>
      <c r="I20" s="28">
        <v>1401.7</v>
      </c>
      <c r="J20" s="28">
        <v>1487.7</v>
      </c>
      <c r="K20" s="28">
        <v>1611.2</v>
      </c>
      <c r="L20" s="28">
        <v>1693.1</v>
      </c>
    </row>
    <row r="21" spans="1:12">
      <c r="B21" s="87" t="s">
        <v>468</v>
      </c>
      <c r="C21" s="30">
        <v>109.7</v>
      </c>
      <c r="D21" s="30">
        <v>99.6</v>
      </c>
      <c r="E21" s="30">
        <v>111.7</v>
      </c>
      <c r="F21" s="30">
        <v>118.1</v>
      </c>
      <c r="G21" s="30">
        <v>109.7</v>
      </c>
      <c r="H21" s="30">
        <v>132.19999999999999</v>
      </c>
      <c r="I21" s="30">
        <v>158.9</v>
      </c>
      <c r="J21" s="30">
        <v>167.4</v>
      </c>
      <c r="K21" s="30">
        <v>199.6</v>
      </c>
      <c r="L21" s="30">
        <v>312.39999999999998</v>
      </c>
    </row>
    <row r="22" spans="1:12">
      <c r="B22" s="87" t="s">
        <v>469</v>
      </c>
      <c r="C22" s="30">
        <v>603.70000000000005</v>
      </c>
      <c r="D22" s="30">
        <v>795.8</v>
      </c>
      <c r="E22" s="30">
        <v>962.7</v>
      </c>
      <c r="F22" s="28">
        <v>1057.0999999999999</v>
      </c>
      <c r="G22" s="28">
        <v>1137</v>
      </c>
      <c r="H22" s="28">
        <v>1102.7</v>
      </c>
      <c r="I22" s="28">
        <v>1039.8</v>
      </c>
      <c r="J22" s="28">
        <v>1142.5</v>
      </c>
      <c r="K22" s="28">
        <v>1199.2</v>
      </c>
      <c r="L22" s="28">
        <v>1161.0999999999999</v>
      </c>
    </row>
    <row r="23" spans="1:12">
      <c r="B23" s="87" t="s">
        <v>470</v>
      </c>
      <c r="C23" s="30">
        <v>414.1</v>
      </c>
      <c r="D23" s="30">
        <v>480.6</v>
      </c>
      <c r="E23" s="30">
        <v>530.70000000000005</v>
      </c>
      <c r="F23" s="30">
        <v>686.7</v>
      </c>
      <c r="G23" s="30">
        <v>716.8</v>
      </c>
      <c r="H23" s="30">
        <v>756.7</v>
      </c>
      <c r="I23" s="30">
        <v>748.6</v>
      </c>
      <c r="J23" s="30">
        <v>783.3</v>
      </c>
      <c r="K23" s="30">
        <v>864.5</v>
      </c>
      <c r="L23" s="30">
        <v>935.3</v>
      </c>
    </row>
    <row r="24" spans="1:12" s="20" customFormat="1">
      <c r="B24" s="86" t="s">
        <v>471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12" ht="15.75">
      <c r="B25" s="87" t="s">
        <v>472</v>
      </c>
      <c r="C25" s="30">
        <v>103.5</v>
      </c>
      <c r="D25" s="30">
        <v>117.6</v>
      </c>
      <c r="E25" s="30">
        <v>122.2</v>
      </c>
      <c r="F25" s="30">
        <v>132.69999999999999</v>
      </c>
      <c r="G25" s="30">
        <v>147.69999999999999</v>
      </c>
      <c r="H25" s="30">
        <v>151.80000000000001</v>
      </c>
      <c r="I25" s="30">
        <v>167.8</v>
      </c>
      <c r="J25" s="30">
        <v>193.4</v>
      </c>
      <c r="K25" s="30">
        <v>220</v>
      </c>
      <c r="L25" s="30"/>
    </row>
    <row r="26" spans="1:12">
      <c r="B26" s="27" t="s">
        <v>473</v>
      </c>
      <c r="C26" s="28">
        <v>1087.5</v>
      </c>
      <c r="D26" s="28">
        <v>1103.2</v>
      </c>
      <c r="E26" s="28">
        <v>1203.2</v>
      </c>
      <c r="F26" s="28">
        <v>1366.2</v>
      </c>
      <c r="G26" s="28">
        <v>1421.6</v>
      </c>
      <c r="H26" s="28">
        <v>1578.7</v>
      </c>
      <c r="I26" s="28">
        <v>1837.4</v>
      </c>
      <c r="J26" s="28">
        <v>2103</v>
      </c>
      <c r="K26" s="28">
        <v>2101.9</v>
      </c>
      <c r="L26" s="28">
        <v>2285</v>
      </c>
    </row>
    <row r="27" spans="1:12">
      <c r="B27" s="87" t="s">
        <v>474</v>
      </c>
      <c r="C27" s="30">
        <v>126.5</v>
      </c>
      <c r="D27" s="30">
        <v>130.30000000000001</v>
      </c>
      <c r="E27" s="30">
        <v>106.7</v>
      </c>
      <c r="F27" s="30">
        <v>131.69999999999999</v>
      </c>
      <c r="G27" s="30">
        <v>67</v>
      </c>
      <c r="H27" s="30">
        <v>113.8</v>
      </c>
      <c r="I27" s="30">
        <v>204</v>
      </c>
      <c r="J27" s="30">
        <v>198.5</v>
      </c>
      <c r="K27" s="30">
        <v>153.5</v>
      </c>
      <c r="L27" s="30">
        <v>511.6</v>
      </c>
    </row>
    <row r="28" spans="1:12" s="20" customFormat="1">
      <c r="B28" s="100" t="s">
        <v>475</v>
      </c>
      <c r="C28" s="34">
        <v>1488.2</v>
      </c>
      <c r="D28" s="34">
        <v>1664.9</v>
      </c>
      <c r="E28" s="34">
        <v>1841.5</v>
      </c>
      <c r="F28" s="34">
        <v>2066.3000000000002</v>
      </c>
      <c r="G28" s="34">
        <v>2289.4</v>
      </c>
      <c r="H28" s="34">
        <v>2540.4</v>
      </c>
      <c r="I28" s="34">
        <v>2824.3</v>
      </c>
      <c r="J28" s="34">
        <v>3166.1</v>
      </c>
      <c r="K28" s="34">
        <v>3491.8</v>
      </c>
      <c r="L28" s="34">
        <v>3895.1</v>
      </c>
    </row>
    <row r="29" spans="1:12" s="20" customFormat="1">
      <c r="B29" s="100" t="s">
        <v>476</v>
      </c>
      <c r="C29" s="35">
        <v>199.1</v>
      </c>
      <c r="D29" s="35">
        <v>223.5</v>
      </c>
      <c r="E29" s="35">
        <v>248.9</v>
      </c>
      <c r="F29" s="35">
        <v>279</v>
      </c>
      <c r="G29" s="35">
        <v>310.8</v>
      </c>
      <c r="H29" s="35">
        <v>343.3</v>
      </c>
      <c r="I29" s="35">
        <v>376.6</v>
      </c>
      <c r="J29" s="35">
        <v>419.1</v>
      </c>
      <c r="K29" s="35">
        <v>465</v>
      </c>
      <c r="L29" s="35">
        <v>520.5</v>
      </c>
    </row>
    <row r="30" spans="1:12">
      <c r="B30" s="36"/>
      <c r="C30" s="30"/>
      <c r="D30" s="30"/>
      <c r="E30" s="30"/>
      <c r="F30" s="30"/>
      <c r="G30" s="30"/>
      <c r="H30" s="30"/>
      <c r="I30" s="30"/>
      <c r="J30" s="30"/>
      <c r="K30" s="30"/>
    </row>
    <row r="31" spans="1:12">
      <c r="A31" s="97" t="s">
        <v>80</v>
      </c>
      <c r="B31" s="94" t="s">
        <v>70</v>
      </c>
    </row>
    <row r="32" spans="1:12">
      <c r="A32" s="97" t="s">
        <v>81</v>
      </c>
      <c r="B32" s="94" t="s">
        <v>203</v>
      </c>
    </row>
    <row r="33" spans="1:12">
      <c r="A33" s="97" t="s">
        <v>82</v>
      </c>
      <c r="B33" s="94" t="s">
        <v>477</v>
      </c>
    </row>
    <row r="34" spans="1:12">
      <c r="A34" s="97" t="s">
        <v>83</v>
      </c>
      <c r="B34" s="131" t="s">
        <v>478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</row>
    <row r="35" spans="1:12">
      <c r="A35" s="97" t="s">
        <v>38</v>
      </c>
      <c r="B35" s="94" t="s">
        <v>479</v>
      </c>
    </row>
    <row r="36" spans="1:12">
      <c r="B36" s="40"/>
    </row>
    <row r="37" spans="1:12">
      <c r="A37" s="72" t="s">
        <v>480</v>
      </c>
      <c r="B37" s="40"/>
    </row>
    <row r="38" spans="1:12">
      <c r="A38" s="96" t="s">
        <v>481</v>
      </c>
    </row>
    <row r="39" spans="1:12">
      <c r="A39" s="96" t="s">
        <v>482</v>
      </c>
    </row>
    <row r="40" spans="1:12">
      <c r="A40" s="96" t="s">
        <v>483</v>
      </c>
    </row>
    <row r="41" spans="1:12" s="20" customFormat="1">
      <c r="A41" s="96" t="s">
        <v>484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</row>
  </sheetData>
  <mergeCells count="2">
    <mergeCell ref="B2:L2"/>
    <mergeCell ref="B34:L3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Ishanthini K</cp:lastModifiedBy>
  <cp:lastPrinted>2023-12-08T03:49:19Z</cp:lastPrinted>
  <dcterms:created xsi:type="dcterms:W3CDTF">2023-12-01T04:52:40Z</dcterms:created>
  <dcterms:modified xsi:type="dcterms:W3CDTF">2024-12-16T09:35:03Z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2024-01-04T04:23:44Z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d0ae870b-78f0-43d5-9251-5bd3f5fbd92f</vt:lpwstr>
  </property>
  <property fmtid="{D5CDD505-2E9C-101B-9397-08002B2CF9AE}" pid="8" name="MSIP_Label_83c4ab6a-b8f9-4a41-a9e3-9d9b3c522aed_ContentBits">
    <vt:lpwstr>1</vt:lpwstr>
  </property>
</Properties>
</file>